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updateLinks="never"/>
  <mc:AlternateContent xmlns:mc="http://schemas.openxmlformats.org/markup-compatibility/2006">
    <mc:Choice Requires="x15">
      <x15ac:absPath xmlns:x15ac="http://schemas.microsoft.com/office/spreadsheetml/2010/11/ac" url="D:\DyskF\do wysyłki\LGD\formularzexls\2021\2021_07_13\"/>
    </mc:Choice>
  </mc:AlternateContent>
  <xr:revisionPtr revIDLastSave="0" documentId="13_ncr:1_{01A67988-4CBD-4D6E-8629-0F0EA512AA4B}" xr6:coauthVersionLast="47" xr6:coauthVersionMax="47" xr10:uidLastSave="{00000000-0000-0000-0000-000000000000}"/>
  <workbookProtection workbookAlgorithmName="SHA-512" workbookHashValue="QbMYFBiD7qB8WGE08pWAUsKXUTlH/N14OvccBw/7bA96MyL1/mOVulOeU+RXWbeRtSuXZSSOvWOwMbH7HpG9Ow==" workbookSaltValue="TAoyyoOVeew3uNG0f2mLCg==" workbookSpinCount="100000" lockStructure="1"/>
  <bookViews>
    <workbookView xWindow="-120" yWindow="-120" windowWidth="29040" windowHeight="15840" xr2:uid="{00000000-000D-0000-FFFF-FFFF00000000}"/>
  </bookViews>
  <sheets>
    <sheet name="Arkusz1" sheetId="1" r:id="rId1"/>
    <sheet name="Arkusz2" sheetId="2" state="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2" i="2"/>
  <c r="K313" i="1" l="1"/>
  <c r="J313" i="1"/>
  <c r="G313" i="1"/>
  <c r="H312" i="1"/>
  <c r="I312" i="1" s="1"/>
  <c r="H311" i="1"/>
  <c r="I311" i="1" s="1"/>
  <c r="H310" i="1"/>
  <c r="I310" i="1" s="1"/>
  <c r="H309" i="1"/>
  <c r="I309" i="1" s="1"/>
  <c r="H308" i="1"/>
  <c r="K302" i="1"/>
  <c r="J302" i="1"/>
  <c r="G302" i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J314" i="1" l="1"/>
  <c r="I320" i="1" s="1"/>
  <c r="H302" i="1"/>
  <c r="I288" i="1"/>
  <c r="I302" i="1" s="1"/>
  <c r="K314" i="1"/>
  <c r="I321" i="1" s="1"/>
  <c r="H313" i="1"/>
  <c r="I308" i="1"/>
  <c r="I313" i="1" s="1"/>
  <c r="G314" i="1"/>
  <c r="I314" i="1" l="1"/>
  <c r="I323" i="1" s="1"/>
  <c r="H314" i="1"/>
  <c r="I327" i="1" s="1"/>
  <c r="I326" i="1" l="1"/>
  <c r="I318" i="1"/>
  <c r="I325" i="1"/>
  <c r="I324" i="1"/>
  <c r="I319" i="1"/>
  <c r="I322" i="1"/>
</calcChain>
</file>

<file path=xl/sharedStrings.xml><?xml version="1.0" encoding="utf-8"?>
<sst xmlns="http://schemas.openxmlformats.org/spreadsheetml/2006/main" count="229" uniqueCount="210">
  <si>
    <r>
      <rPr>
        <sz val="16"/>
        <color theme="1"/>
        <rFont val="Calibri"/>
        <family val="2"/>
        <charset val="238"/>
        <scheme val="minor"/>
      </rPr>
      <t>Wniosek</t>
    </r>
    <r>
      <rPr>
        <sz val="11"/>
        <color theme="1"/>
        <rFont val="Calibri"/>
        <family val="2"/>
        <charset val="238"/>
        <scheme val="minor"/>
      </rPr>
      <t xml:space="preserve"> o przyznanie dotacji 
</t>
    </r>
    <r>
      <rPr>
        <b/>
        <sz val="16"/>
        <color theme="1"/>
        <rFont val="Calibri"/>
        <family val="2"/>
        <charset val="238"/>
        <scheme val="minor"/>
      </rPr>
      <t>Ścieżka IV - MIKRODOTACJE BRANŻOWE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„Projekt „Podkarpackie Inicjatywy Lokalne 2021 - 2023” 
sfinansowano przez Narodowy Instytut Wolności ze środków Programu Fundusz Inicjatyw Obywatelskich NOWEFIO na lata 2021 - 2030
 Wojewódzkimi Operatorami projektu są: Fundacja Fundusz Lokalny SMK, LGD Stowarzyszanie „Partnerstwo dla Ziemi Niżańskiej”, Stowarzyszanie LGD „TRYGON-Rozwój i Innowacja”, Fundacja Przestrzeń Lokalna.”
</t>
    </r>
  </si>
  <si>
    <t>KARTA INICJATYWY BRANŻOWEJ</t>
  </si>
  <si>
    <t>I.</t>
  </si>
  <si>
    <t>INFORMACJA O WNIOSKODAWCY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</si>
  <si>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Dane wnioskodawcy:</t>
    </r>
  </si>
  <si>
    <t>LP</t>
  </si>
  <si>
    <t>Nazwa pozycji</t>
  </si>
  <si>
    <t>1.</t>
  </si>
  <si>
    <t>Wnioskodawca – podmiot faktycznie realizujący inicjatywę, odpowiedzialny za jego stronę merytoryczną (właściwe zaznaczyć „x”)</t>
  </si>
  <si>
    <t>2.</t>
  </si>
  <si>
    <r>
      <t xml:space="preserve">Nazwa wnioskodawcy (młoda organizacja / patron) </t>
    </r>
    <r>
      <rPr>
        <i/>
        <sz val="11"/>
        <color theme="1"/>
        <rFont val="Times New Roman"/>
        <family val="1"/>
        <charset val="238"/>
      </rPr>
      <t>zgodnie z wpisem do rejestru</t>
    </r>
  </si>
  <si>
    <t xml:space="preserve">Nazwa grupy nieformalnej/samopomocowej:
</t>
  </si>
  <si>
    <t xml:space="preserve">Nazwa patrona: 
</t>
  </si>
  <si>
    <t>3.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</si>
  <si>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</si>
  <si>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 xml:space="preserve">    </t>
  </si>
  <si>
    <t xml:space="preserve">Forma prawna patrona:
</t>
  </si>
  <si>
    <t>4.</t>
  </si>
  <si>
    <t>Nazwa rejestru</t>
  </si>
  <si>
    <t>Nazwa rejestru patrona:</t>
  </si>
  <si>
    <t>Nr w rejestrze</t>
  </si>
  <si>
    <t>Nr w rejestrze patrona: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</si>
  <si>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</si>
  <si>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Adres patrona:</t>
  </si>
  <si>
    <t>Numer NIP</t>
  </si>
  <si>
    <t xml:space="preserve">   </t>
  </si>
  <si>
    <t xml:space="preserve">NIP patrona:
</t>
  </si>
  <si>
    <t>Nazwa banku i nr konta Młodej Organizacji lub Patrona</t>
  </si>
  <si>
    <t>Gmina</t>
  </si>
  <si>
    <t>Powiat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</si>
  <si>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</si>
  <si>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 xml:space="preserve">Uprawnieni do reprezentowania ze strony patrona:
</t>
  </si>
  <si>
    <t>Data wpisu do rejestru</t>
  </si>
  <si>
    <t>Roczny przychód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</si>
  <si>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Times New Roman"/>
        <family val="1"/>
        <charset val="238"/>
      </rPr>
      <t xml:space="preserve">Adres i dane osobowe członków grupy nieformalnej / samopomocowej </t>
    </r>
  </si>
  <si>
    <t>Imię i Nazwisko</t>
  </si>
  <si>
    <t>Miejscowość</t>
  </si>
  <si>
    <t>Ulica</t>
  </si>
  <si>
    <t>Nr lokalu</t>
  </si>
  <si>
    <t>Kod pocztowy</t>
  </si>
  <si>
    <t>data urodzenia</t>
  </si>
  <si>
    <t>UWAGA:</t>
  </si>
  <si>
    <r>
      <t xml:space="preserve">W skład grupy nieformalnej/samopomocowej </t>
    </r>
    <r>
      <rPr>
        <b/>
        <sz val="10"/>
        <color theme="1"/>
        <rFont val="Times New Roman"/>
        <family val="1"/>
        <charset val="238"/>
      </rPr>
      <t xml:space="preserve">MOGĄ </t>
    </r>
    <r>
      <rPr>
        <sz val="10"/>
        <color theme="1"/>
        <rFont val="Times New Roman"/>
        <family val="1"/>
        <charset val="238"/>
      </rPr>
      <t>wchodzić wyłącznie osoby pełnoletnie zamieszkujące w województwie podkarpackim.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</si>
  <si>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Osoba uprawniona do kontaktu w sprawie wniosku (koordynator):</t>
    </r>
  </si>
  <si>
    <t>Imię</t>
  </si>
  <si>
    <t>Nazwisko</t>
  </si>
  <si>
    <t>Adres korespondencyjny</t>
  </si>
  <si>
    <t>Telefon</t>
  </si>
  <si>
    <t>E-mail</t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</si>
  <si>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Z jakim zadaniem publicznym określonym w artykule 4 Ustawy z dnia 24 kwietnia 2003 r. o działalności pożytku publicznego i wolontariacie (Dz.U.2020 r., poz.  1057 ze zm.), zgodna jest planowana do realizacji Inicjatywa (wybierz):
</t>
    </r>
  </si>
  <si>
    <t>Wybierz z listy poniżej!</t>
  </si>
  <si>
    <t>14) nauki, szkolnictwa wyższego, edukacji, oświaty i wychowania;</t>
  </si>
  <si>
    <t xml:space="preserve">II. </t>
  </si>
  <si>
    <t>INFORMACJA O INICJATYWIE BRANŻOWEJ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</si>
  <si>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Rodzaj inicjatywy:</t>
    </r>
  </si>
  <si>
    <r>
      <rPr>
        <b/>
        <sz val="11"/>
        <color theme="1"/>
        <rFont val="Times New Roman"/>
        <family val="1"/>
        <charset val="238"/>
      </rPr>
      <t>Prawo dla obywateli</t>
    </r>
    <r>
      <rPr>
        <sz val="11"/>
        <color theme="1"/>
        <rFont val="Times New Roman"/>
        <family val="1"/>
        <charset val="238"/>
      </rPr>
      <t xml:space="preserve"> (celem obszaru jest podniesienie poczucia sprawczości, wpływu i zrozumienia sfery publicznej, poprzez edukację, wzrost dostępu do informacji publicznej, itp.)</t>
    </r>
  </si>
  <si>
    <r>
      <t xml:space="preserve">Ścieżka ekologiczno – przyrodnicza </t>
    </r>
    <r>
      <rPr>
        <sz val="11"/>
        <color theme="1"/>
        <rFont val="Times New Roman"/>
        <family val="1"/>
        <charset val="238"/>
      </rPr>
      <t>(celem obszaru jest promocja działań pro- ekologicznych, poprzez realizację inicjatyw w naturze, tworzenie ogrodów, promocję ekologii, itp.)</t>
    </r>
  </si>
  <si>
    <r>
      <t xml:space="preserve">Moje miejsce </t>
    </r>
    <r>
      <rPr>
        <sz val="11"/>
        <color theme="1"/>
        <rFont val="Times New Roman"/>
        <family val="1"/>
        <charset val="238"/>
      </rPr>
      <t>(celem obszaru jest inwentaryzacja i/lub stworzenie miejsc gdzie ludzie mogą się spotkać, miejsc które są przyjazne dla dzieci, rodzin, osób dorosłych, seniorów, np. ogród, ścieżka/trasa rowerowa, ścieżka edukacyjna, zadbanie o miejsca pamięci, np. pomnik, cmentarz, zabytek)</t>
    </r>
  </si>
  <si>
    <r>
      <t xml:space="preserve">Ścieżka przeciwdziałania skutkom COVID -19 </t>
    </r>
    <r>
      <rPr>
        <sz val="11"/>
        <color theme="1"/>
        <rFont val="Times New Roman"/>
        <family val="1"/>
        <charset val="238"/>
      </rPr>
      <t>(celem obszaru jest wsparcie inicjatyw obywatelskich podejmowanych na rzecz łagodzenia lub przeciwdziałania skutkom negatywnego wpływu pandemii COVID-19).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</si>
  <si>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Tytuł inicjatywy </t>
    </r>
    <r>
      <rPr>
        <b/>
        <sz val="11"/>
        <color theme="1"/>
        <rFont val="Times New Roman"/>
        <family val="1"/>
        <charset val="238"/>
      </rPr>
      <t>(max. 120 znaków ze spacjami).</t>
    </r>
  </si>
  <si>
    <t>(Krótki, zwięzły, charakterystyczny dla celu lub działań lub rezultatów Inicjatywy)</t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</si>
  <si>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Streszczenie inicjatywy: </t>
    </r>
    <r>
      <rPr>
        <sz val="10"/>
        <color theme="1"/>
        <rFont val="Times New Roman"/>
        <family val="1"/>
        <charset val="238"/>
      </rPr>
      <t xml:space="preserve">(wiodący temat, uczestnicy, główne działania (etapy)  i sposób ich realizacji, spodziewane efekty wraz z informacją, na co zostanie przeznaczona dotacja). </t>
    </r>
    <r>
      <rPr>
        <b/>
        <sz val="10"/>
        <color theme="1"/>
        <rFont val="Times New Roman"/>
        <family val="1"/>
        <charset val="238"/>
      </rPr>
      <t>(max. 1000 znaków ze spacjami).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</si>
  <si>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Cel – krótko i zwięźle (ma wskazywać zmianę, grupę odbiorców oraz miejsce realizacji inicjatywy) </t>
    </r>
    <r>
      <rPr>
        <b/>
        <sz val="11"/>
        <color theme="1"/>
        <rFont val="Times New Roman"/>
        <family val="1"/>
        <charset val="238"/>
      </rPr>
      <t>(max. 200 znaków ze spacjami).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</si>
  <si>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Opis społeczności, do której kierowana jest </t>
    </r>
    <r>
      <rPr>
        <sz val="11"/>
        <color rgb="FF000000"/>
        <rFont val="Times New Roman"/>
        <family val="1"/>
        <charset val="238"/>
      </rPr>
      <t>inicjatywa (kto skorzysta oraz sposób dotarcia i rekrutacji odbiorców.</t>
    </r>
    <r>
      <rPr>
        <sz val="11"/>
        <color theme="1"/>
        <rFont val="Times New Roman"/>
        <family val="1"/>
        <charset val="238"/>
      </rPr>
      <t xml:space="preserve">): </t>
    </r>
    <r>
      <rPr>
        <b/>
        <sz val="11"/>
        <color theme="1"/>
        <rFont val="Times New Roman"/>
        <family val="1"/>
        <charset val="238"/>
      </rPr>
      <t>(max. 1000 znaków ze spacjami).</t>
    </r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</si>
  <si>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Uzasadnienie realizacji inicjatywy (opis problemów lub  potrzeb wyjaśniający dlaczego Inicjatywa powinna być realizowana): </t>
    </r>
    <r>
      <rPr>
        <b/>
        <sz val="11"/>
        <color theme="1"/>
        <rFont val="Times New Roman"/>
        <family val="1"/>
        <charset val="238"/>
      </rPr>
      <t>(max. 2000 znaków ze spacjami).</t>
    </r>
  </si>
  <si>
    <r>
      <t>8.</t>
    </r>
    <r>
      <rPr>
        <sz val="7"/>
        <rFont val="Times New Roman"/>
        <family val="1"/>
        <charset val="238"/>
      </rPr>
      <t xml:space="preserve">       </t>
    </r>
    <r>
      <rPr>
        <sz val="11"/>
        <rFont val="Times New Roman"/>
        <family val="1"/>
        <charset val="238"/>
      </rPr>
      <t>Kryteria strategiczne (zaznaczyć jeżeli dotyczy):</t>
    </r>
  </si>
  <si>
    <t>inicjatywa będzie realizowana na terenie gminy objętej punktami strategicznymi (lista gmin w Regulaminie Konkursu. Kryterium będzie spełnione, gdy wszystkie osoby tworzące grupę nieformalną/ samopomocową zamieszkują w gminie objętej punktami strategicznymi lub młoda organizacja ma swoją siedzibę w gminie objętej punktami strategicznymi)</t>
  </si>
  <si>
    <t>Inicjatywa będzie realizowana przez organizację, która posiada założone konto w SOFT i jest organizacją współpracującą z wolontariuszami. Oznacza to, że organizacja złożyła swoją ofertę wolontariatu w ramach Podkarpackiego Korpusu Solidarności (PKS) i aktywnie uczestniczy w PKS.</t>
  </si>
  <si>
    <r>
      <t>9.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Działania: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</si>
  <si>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Opis działań ma wskazywać na przedsięwzięcia podejmowane w ramach inicjatywy oraz na zakres rzeczowy, między innymi, zaczynając od działań uruchamiających Inicjatywę a kończąc na tych które będą podejmowane na końcu. Co zostanie wykonane danymi działaniami, jakie będą produkty działań;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</si>
  <si>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Zaplanowane działania muszą być spójne z budżetem Inicjatywy przedstawionym w III części Wniosku, rezultatami i opisem promocji;</t>
    </r>
  </si>
  <si>
    <t>Lp.</t>
  </si>
  <si>
    <t>Czas realizacji</t>
  </si>
  <si>
    <t>Nazwa i opis działania</t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</si>
  <si>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1"/>
        <color theme="1"/>
        <rFont val="Times New Roman"/>
        <family val="1"/>
        <charset val="238"/>
      </rPr>
      <t>Rezultaty</t>
    </r>
    <r>
      <rPr>
        <sz val="11"/>
        <color theme="1"/>
        <rFont val="Times New Roman"/>
        <family val="1"/>
        <charset val="238"/>
      </rPr>
      <t xml:space="preserve"> – bezpośrednie (następują wskutek działań Inicjatywy) i natychmiastowe (do zaobserwowania w trakcie trwania Inicjatywy) mierzalne korzyści, jakie odniosą uczestnicy / beneficjenci z uczestnictwa w Inicjatywie;</t>
    </r>
  </si>
  <si>
    <t>W opisie należy wskazać na rezultaty ilościowe i jakościowe, trwałość rezultatów, oddziaływanie na innych pośrednich odbiorców działań, środowisko społeczne, realizatorów i partnerów Inicjatywy;
Forma prezentacji rezultatów:
• przykład 1 gdy inicjatywa dotyczy np. szkoleń to należy nazwać jaki rodzaj wiedzy, umiejętności, kwalifikacji uzyskali uczestnicy szkoleń / podać wskaźnik – ile osób uzyskało określone umiejętności, kwalifikacje, wiedzę / sposób mierzenia – w jaki sposób Wnioskodawca zweryfikuje, iż szkolenie przyniosło planowany efekt, 
• przykład 2 gdy inicjatywa dotyczy np. druku publikacji to należy nazwać - przedstawić zakres publikacji, podać nakład, grupę odbiorców, potencjalne oddziaływanie (korzyści) na odbiorców, sposób dystrybucji, który umożliwi weryfikację dotarcia z publikacją do adresatów; 
Opis rezultatów powinien być spójny z planem działań – czasem jedno działanie generuje konkretny rezultat u odbiorcy, czasem zrealizowanie wszystkich działań pozwala dopiero zaobserwować korzyści u odbiorców;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</si>
  <si>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co powstanie w wyniku inicjatywy (informacje o konkretnych produktach, np. publikacjach, stronach internetowych, mapach, przedstawieniach, wyjazdach itd.):</t>
    </r>
  </si>
  <si>
    <t>Nazwa produktu</t>
  </si>
  <si>
    <t>Ilość  / wskaźnik</t>
  </si>
  <si>
    <t>Sposób mierzenia (po czym poznasz, że wskaźnik został osiągnięty).</t>
  </si>
  <si>
    <t>b) w jaki sposób skorzysta na realizacji inicjatywy lokalna społeczność (wspólnota)? W jaki sposób inicjatywa zakorzeni się w lokalnym środowisku?:</t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</si>
  <si>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Zasoby realizatora wykorzystane do wdrożenia inicjatywy:</t>
    </r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</si>
  <si>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 xml:space="preserve">osobowe (kadrowe)  – </t>
    </r>
    <r>
      <rPr>
        <sz val="10"/>
        <color theme="1"/>
        <rFont val="Times New Roman"/>
        <family val="1"/>
        <charset val="238"/>
      </rPr>
      <t>członkowie organizacji, grupa nieformalna - wnioskodawcy, grupa realizująca inicjatywę, współpracujące z wnioskodawcą inne osoby (realizatorzy, partnerzy, wolontariusze, osoby planowane do zatrudnienia w oparciu o umowę, etc) – kwalifikacje, doświadczenia, wiedza która zostanie wykorzystana w trakcie wdrażania Inicjatywy;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</si>
  <si>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rzeczowe (materialne)</t>
    </r>
    <r>
      <rPr>
        <sz val="10"/>
        <color theme="1"/>
        <rFont val="Times New Roman"/>
        <family val="1"/>
        <charset val="238"/>
      </rPr>
      <t>– sprzęt, lokale, wyposażenie, zasoby finansowe planowane do wykorzystania;</t>
    </r>
  </si>
  <si>
    <t>Nazwa</t>
  </si>
  <si>
    <t>Sposób zaangażowania</t>
  </si>
  <si>
    <r>
      <t>3)  relacje (kapitał społeczny)</t>
    </r>
    <r>
      <rPr>
        <sz val="10"/>
        <color theme="1"/>
        <rFont val="Times New Roman"/>
        <family val="1"/>
        <charset val="238"/>
      </rPr>
      <t xml:space="preserve"> – partnerzy, istniejąca współpraca, która umożliwi włączenie innych lokalnych zasobów dla potrzeb wdrożenia Inicjatywy lub nowi Partnerzy, którzy będą współpracować przy realizacji Inicjatywy.</t>
    </r>
  </si>
  <si>
    <t>Nazwa zasobu/partnera</t>
  </si>
  <si>
    <t>Wskazać w jakim zakresie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</si>
  <si>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Promocja inicjatywy (opis form promocji i upowszechnienie informacji o podjętych działaniach i osiągniętych rezultatach)</t>
    </r>
  </si>
  <si>
    <t>W promocji można skupić się na przedstawianiu kompleksowych efektów Inicjatywy w środowisku lokalnym, które, ze względu na opisane problemy / potrzeby lub zamiar kontynuacji należy poinformować o podejmowanych czy zrealizowanych działaniach. W opisie wskazać na: cele promocji, formy dotarcia, konkretne metody promocji, opis grupy odbiorców promocji  -  do  kogo  będzie  adresowana.</t>
  </si>
  <si>
    <t>Nazwa działania promocyjnego</t>
  </si>
  <si>
    <t>Określenie liczbowe (np. ile plakatów, informacji w mediach, etc)</t>
  </si>
  <si>
    <t>Krótki opis w jaki sposób będzie to zrealizowane</t>
  </si>
  <si>
    <r>
      <t>13.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Prosimy wskaż jakiej pomocy oczekujesz od Operatora (np.: doradczej, szkoleniowej itp.):</t>
    </r>
  </si>
  <si>
    <t>(1)………………………………………………………………………………………………….…………</t>
  </si>
  <si>
    <t>(2)……………………………………………………………………………………………………….</t>
  </si>
  <si>
    <r>
      <t>III.</t>
    </r>
    <r>
      <rPr>
        <b/>
        <sz val="7"/>
        <rFont val="Times New Roman"/>
        <family val="1"/>
        <charset val="238"/>
      </rPr>
      <t xml:space="preserve">          </t>
    </r>
    <r>
      <rPr>
        <b/>
        <sz val="10"/>
        <rFont val="Times New Roman"/>
        <family val="1"/>
        <charset val="238"/>
      </rPr>
      <t>BUDŻET</t>
    </r>
  </si>
  <si>
    <t>a)budżet należy opracować w walucie PLN, wskazując kwoty całkowite;</t>
  </si>
  <si>
    <t>b)w kosztach bezpośrednich należy podać poszczególne wydatki wraz z kalkulacją;</t>
  </si>
  <si>
    <t>c)w przypadku kosztów administracyjnych należy uwzględnić wyłącznie koszty związane z obsługą inicjatywy – finanse, księgowość sprawozdawczość, a nie z realizacją działań;</t>
  </si>
  <si>
    <t>d) budżet powinien uwzględniać wyłącznie koszty kwalifikowalne, zgodnie z regulaminem projektu;</t>
  </si>
  <si>
    <t>e) nie należy wypełniać pól oznaczonych szarym tłem;</t>
  </si>
  <si>
    <t xml:space="preserve">f) należy pamiętać o tym, aby budżet był spójny z zaplanowanymi działaniami </t>
  </si>
  <si>
    <t>Uwaga: W kolumnie "Dotacja" należy podać wartość kosztów finansowanych dotacją.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</si>
  <si>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programowe</t>
    </r>
  </si>
  <si>
    <t>Tabela 1. KP -  Koszty programowe wynikające ze specyfiki inicjatywy (koszty bezpośrednie)</t>
  </si>
  <si>
    <t>Nazwa kosztu</t>
  </si>
  <si>
    <t>Jednostka miary</t>
  </si>
  <si>
    <t>Ilość</t>
  </si>
  <si>
    <t>Cena jednostkowa</t>
  </si>
  <si>
    <t>Wartość</t>
  </si>
  <si>
    <t>Źródła finansowania</t>
  </si>
  <si>
    <t>Dotacja</t>
  </si>
  <si>
    <t>Wkład własny finansowy</t>
  </si>
  <si>
    <t>Wkład własny rzeczowy, osobowy</t>
  </si>
  <si>
    <t>RAZEM KOSZTY PROGRAMOWE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</si>
  <si>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administracyjne</t>
    </r>
  </si>
  <si>
    <t>Tabela 2. KA -  Koszty administrowania inicjatywą (nie więcej niż 20% wartości dotacji)</t>
  </si>
  <si>
    <t>RAZEM KOSZTY ADMINISTRACYJNE:</t>
  </si>
  <si>
    <t>SUMA KOSZTÓW = KP + KA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</si>
  <si>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Źródła finansowania</t>
    </r>
  </si>
  <si>
    <t>3.1.  Koszty inicjatywy w tym:</t>
  </si>
  <si>
    <t>3.1.1.   Dotacja PIL</t>
  </si>
  <si>
    <t>3.1.2.   Wkład własny finansowy</t>
  </si>
  <si>
    <t xml:space="preserve">3.1.3.   Wkład własny rzeczowy, osobowy </t>
  </si>
  <si>
    <t>3.2.   KWOTA DOFINANSOWANIA</t>
  </si>
  <si>
    <r>
      <t xml:space="preserve">3.3.  KOSZTY ADMINISTRACYJNE </t>
    </r>
    <r>
      <rPr>
        <i/>
        <sz val="10"/>
        <color theme="1"/>
        <rFont val="Times New Roman"/>
        <family val="1"/>
        <charset val="238"/>
      </rPr>
      <t>(nie więcej niż 20% wartości dotacji).</t>
    </r>
  </si>
  <si>
    <r>
      <t xml:space="preserve">3.4.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dotacji</t>
    </r>
  </si>
  <si>
    <r>
      <t xml:space="preserve">3.5.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dotacji</t>
    </r>
  </si>
  <si>
    <r>
      <t xml:space="preserve">3.6.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inicjatywy</t>
    </r>
  </si>
  <si>
    <r>
      <t xml:space="preserve">3.7.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inicjatywy</t>
    </r>
  </si>
  <si>
    <t>IV.</t>
  </si>
  <si>
    <t>INNE WYBRANE INFORMACJE DOTYCZĄCE INICJATYWY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</si>
  <si>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</si>
  <si>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nie zalega z należnościami wobec Urzędu Skarbowego i ZUS,</t>
    </r>
  </si>
  <si>
    <r>
      <t>b.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żaden z członków organu zarządzającego Wnioskodawcy oraz żadna z osób tworzących grupę, nieformalną/samopomocową, nie zostały prawomocnie skazane za przestępstwa popełnione w związku z po- 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  </r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</si>
  <si>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</si>
  <si>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</si>
  <si>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</si>
  <si>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</si>
  <si>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 xml:space="preserve">g.  w związku ze złożeniem wniosku w konkursie organizowanym w ramach projektu Podkarpackie Inicjatywy Lokalne 2021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</si>
  <si>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</si>
  <si>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</t>
  </si>
  <si>
    <t>C. zapoznaliśmy się z klauzulą dotyczącą przetwarzania danych osobowych (RODO) zamieszczoną na stronie http://www.podkarpackie-inicjatywy-lokalne.pl/ i/lub w Regulaminie Podkarpackich Inicjatyw Lokalnych 2021 – 2023</t>
  </si>
  <si>
    <t>Podpisy wnioskodawców</t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</si>
  <si>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grupy nieformalnej/samopomocowej podpisy członków grupy oraz Patrona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</si>
  <si>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młodej organizacji podpisy osób uprawnionych zgodnie z wpisem do właściwego rejestru.</t>
    </r>
  </si>
  <si>
    <t>………………...………….…………………..………………………… …………………………</t>
  </si>
  <si>
    <t>Grupa Nieformalna/ Samopomocowa</t>
  </si>
  <si>
    <t>……………….…………………………………..………………………… …………………………</t>
  </si>
  <si>
    <t>Patron</t>
  </si>
  <si>
    <t>……………….…………………..  ………………………… …………………………</t>
  </si>
  <si>
    <t>Młoda organizacja</t>
  </si>
  <si>
    <t>Miejscowość i data: …………………………………………………</t>
  </si>
  <si>
    <t>pole punkt 4</t>
  </si>
  <si>
    <t>1) pomocy społecznej, w tym pomocy rodzinom i osobom w trudnej sytuacji życiowej oraz wyrównywania szans tych rodzin i osób;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</si>
  <si>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</si>
  <si>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</si>
  <si>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</si>
  <si>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</si>
  <si>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4) podtrzymywania i upowszechniania tradycji narodowej, pielęgnowania polskości oraz rozwoju świadomości narodowej, obywatelskiej i kulturowej;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</si>
  <si>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</si>
  <si>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</si>
  <si>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</si>
  <si>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</si>
  <si>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</si>
  <si>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</si>
  <si>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</si>
  <si>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</si>
  <si>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</si>
  <si>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</si>
  <si>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</si>
  <si>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</si>
  <si>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</si>
  <si>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</si>
  <si>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</si>
  <si>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</si>
  <si>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</si>
  <si>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</si>
  <si>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</si>
  <si>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</si>
  <si>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</si>
  <si>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</si>
  <si>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</si>
  <si>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</si>
  <si>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</si>
  <si>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</si>
  <si>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</si>
  <si>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</si>
  <si>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</si>
  <si>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</si>
  <si>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</si>
  <si>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</si>
  <si>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r>
      <t xml:space="preserve">Młoda organizacja (MO) </t>
    </r>
    <r>
      <rPr>
        <b/>
        <sz val="10"/>
        <color theme="1"/>
        <rFont val="Times New Roman"/>
        <family val="1"/>
        <charset val="238"/>
      </rPr>
      <t>(należy wypełnić w sytuacji składania wniosku przez młodą organizację)</t>
    </r>
  </si>
  <si>
    <r>
      <t xml:space="preserve">Grupa nieformalna/samopomocowa 
</t>
    </r>
    <r>
      <rPr>
        <b/>
        <sz val="10"/>
        <color theme="1"/>
        <rFont val="Times New Roman"/>
        <family val="1"/>
        <charset val="238"/>
      </rPr>
      <t>(należy wypełnić w sytuacji składania wniosku przez grupę nieformalną/samopomocową podając w odpowiednich rubrykach dane Patrona)</t>
    </r>
  </si>
  <si>
    <t>A.   wyrażam/y dobrowolną zgodę na przetwarzanie danych osobowych zawartych w niniejszym wniosku do celów związanych z procesem wyboru Inicjatywy w konkursie ogłoszonym w ramach projektu Podkarpackie Inicjatywy Lokalne 2021</t>
  </si>
  <si>
    <t>WYBIERZ</t>
  </si>
  <si>
    <r>
      <t>4.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Uwagi, które mogę mieć znaczenie przy ocenie budżetu Inicjatywy (</t>
    </r>
    <r>
      <rPr>
        <i/>
        <sz val="10"/>
        <color theme="1"/>
        <rFont val="Times New Roman"/>
        <family val="1"/>
        <charset val="238"/>
      </rPr>
      <t>Punkt ten wypełniamy w przypadku, gdy jakiś koszt budżetu może budzić wątpliwości np.: koszt jest szczególnie wysoki lub zaskakująco niski)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1000 znaków ze spacjami)</t>
    </r>
  </si>
  <si>
    <r>
      <rPr>
        <b/>
        <sz val="10"/>
        <color theme="1"/>
        <rFont val="Times New Roman"/>
        <family val="1"/>
        <charset val="238"/>
      </rPr>
      <t>h.</t>
    </r>
    <r>
      <rPr>
        <sz val="10"/>
        <color theme="1"/>
        <rFont val="Times New Roman"/>
        <family val="1"/>
        <charset val="238"/>
      </rPr>
      <t xml:space="preserve"> 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</si>
  <si>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</si>
  <si>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</si>
  <si>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</si>
  <si>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</si>
  <si>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</si>
  <si>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</si>
  <si>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</si>
  <si>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</si>
  <si>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</si>
  <si>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1"/>
        <color theme="1"/>
        <rFont val="Times New Roman"/>
        <family val="1"/>
        <charset val="238"/>
      </rPr>
      <t>Czas realizacji inicjatywy w okresie od 01.09.2021 r. do 30.11.2021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</si>
</sst>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Wingdings"/>
      <charset val="2"/>
    </font>
    <font>
      <sz val="10"/>
      <name val="Times New Roman"/>
      <family val="1"/>
      <charset val="238"/>
    </font>
    <font>
      <sz val="10"/>
      <name val="Symbol"/>
      <family val="1"/>
      <charset val="2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 diagonalDown="1">
      <left/>
      <right/>
      <top style="thin">
        <color indexed="64"/>
      </top>
      <bottom/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/>
      <right/>
      <top/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</cellStyleXfs>
  <cellXfs count="197">
    <xf numFmtId="0" fontId="0" fillId="0" borderId="0" xfId="0"/>
    <xf numFmtId="0" fontId="8" fillId="3" borderId="0" xfId="2" applyFont="1" applyAlignment="1">
      <alignment vertical="center"/>
    </xf>
    <xf numFmtId="0" fontId="0" fillId="3" borderId="0" xfId="2" applyFont="1"/>
    <xf numFmtId="0" fontId="9" fillId="3" borderId="0" xfId="2" applyFont="1" applyAlignment="1">
      <alignment vertical="center"/>
    </xf>
    <xf numFmtId="0" fontId="0" fillId="3" borderId="0" xfId="2" applyFont="1" applyAlignment="1">
      <alignment vertic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left" vertical="center"/>
    </xf>
    <xf numFmtId="0" fontId="0" fillId="3" borderId="1" xfId="2" applyFont="1" applyBorder="1" applyAlignment="1">
      <alignment horizontal="left" vertical="center"/>
    </xf>
    <xf numFmtId="0" fontId="9" fillId="3" borderId="0" xfId="2" applyFont="1" applyAlignment="1">
      <alignment horizontal="left" vertical="center" indent="4"/>
    </xf>
    <xf numFmtId="0" fontId="13" fillId="3" borderId="1" xfId="2" applyFont="1" applyBorder="1" applyAlignment="1">
      <alignment horizontal="left" vertical="center"/>
    </xf>
    <xf numFmtId="0" fontId="13" fillId="0" borderId="1" xfId="0" applyFont="1" applyBorder="1" applyAlignment="1" applyProtection="1">
      <alignment vertical="top" wrapText="1"/>
      <protection locked="0"/>
    </xf>
    <xf numFmtId="0" fontId="14" fillId="3" borderId="0" xfId="2" applyFont="1" applyAlignment="1">
      <alignment vertical="center"/>
    </xf>
    <xf numFmtId="0" fontId="0" fillId="2" borderId="0" xfId="1" applyFont="1"/>
    <xf numFmtId="0" fontId="0" fillId="3" borderId="0" xfId="2" applyFont="1" applyProtection="1">
      <protection locked="0"/>
    </xf>
    <xf numFmtId="0" fontId="9" fillId="3" borderId="0" xfId="2" applyFont="1" applyBorder="1" applyAlignment="1" applyProtection="1">
      <alignment vertical="center" wrapText="1"/>
      <protection locked="0"/>
    </xf>
    <xf numFmtId="0" fontId="9" fillId="3" borderId="0" xfId="2" applyFont="1" applyAlignment="1">
      <alignment horizontal="left" vertical="top" indent="4"/>
    </xf>
    <xf numFmtId="0" fontId="12" fillId="3" borderId="0" xfId="2" applyFont="1" applyAlignment="1">
      <alignment horizontal="left" vertical="top" indent="4"/>
    </xf>
    <xf numFmtId="0" fontId="0" fillId="3" borderId="0" xfId="2" applyFont="1" applyAlignment="1">
      <alignment horizontal="left" vertical="top" wrapText="1"/>
    </xf>
    <xf numFmtId="0" fontId="8" fillId="3" borderId="0" xfId="2" applyFont="1" applyAlignment="1">
      <alignment horizontal="left" vertical="center" indent="4"/>
    </xf>
    <xf numFmtId="0" fontId="9" fillId="3" borderId="0" xfId="2" applyFont="1"/>
    <xf numFmtId="0" fontId="17" fillId="2" borderId="0" xfId="1" applyFont="1" applyAlignment="1">
      <alignment horizontal="left" vertical="top" indent="5"/>
    </xf>
    <xf numFmtId="0" fontId="19" fillId="2" borderId="0" xfId="1" applyFont="1" applyAlignment="1">
      <alignment horizontal="left" vertical="center" indent="5"/>
    </xf>
    <xf numFmtId="0" fontId="0" fillId="2" borderId="0" xfId="1" applyFont="1" applyProtection="1">
      <protection locked="0"/>
    </xf>
    <xf numFmtId="0" fontId="9" fillId="0" borderId="6" xfId="0" applyFont="1" applyBorder="1" applyAlignment="1" applyProtection="1">
      <alignment wrapText="1"/>
      <protection locked="0"/>
    </xf>
    <xf numFmtId="0" fontId="9" fillId="0" borderId="20" xfId="0" applyFont="1" applyBorder="1" applyAlignment="1" applyProtection="1">
      <alignment wrapText="1"/>
      <protection locked="0"/>
    </xf>
    <xf numFmtId="0" fontId="9" fillId="0" borderId="10" xfId="0" applyFont="1" applyBorder="1" applyAlignment="1" applyProtection="1">
      <alignment wrapText="1"/>
      <protection locked="0"/>
    </xf>
    <xf numFmtId="0" fontId="9" fillId="3" borderId="0" xfId="2" applyFont="1" applyAlignment="1">
      <alignment horizontal="left" vertical="center" indent="7"/>
    </xf>
    <xf numFmtId="0" fontId="23" fillId="3" borderId="0" xfId="2" applyFont="1" applyAlignment="1">
      <alignment horizontal="left" vertical="center" indent="4"/>
    </xf>
    <xf numFmtId="0" fontId="25" fillId="3" borderId="0" xfId="2" applyFont="1"/>
    <xf numFmtId="0" fontId="26" fillId="3" borderId="0" xfId="2" applyFont="1"/>
    <xf numFmtId="0" fontId="8" fillId="3" borderId="0" xfId="2" applyFont="1"/>
    <xf numFmtId="0" fontId="27" fillId="3" borderId="1" xfId="2" applyFont="1" applyBorder="1" applyAlignment="1">
      <alignment horizontal="center" vertical="top" wrapText="1"/>
    </xf>
    <xf numFmtId="0" fontId="14" fillId="3" borderId="0" xfId="2" applyFont="1" applyAlignment="1">
      <alignment horizontal="left" vertical="center" indent="4"/>
    </xf>
    <xf numFmtId="0" fontId="0" fillId="4" borderId="0" xfId="0" applyFill="1"/>
    <xf numFmtId="0" fontId="29" fillId="4" borderId="0" xfId="0" applyFont="1" applyFill="1" applyAlignment="1">
      <alignment vertical="top" wrapText="1"/>
    </xf>
    <xf numFmtId="0" fontId="30" fillId="0" borderId="0" xfId="0" applyFont="1"/>
    <xf numFmtId="0" fontId="0" fillId="0" borderId="22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horizontal="right" wrapText="1"/>
    </xf>
    <xf numFmtId="0" fontId="0" fillId="0" borderId="22" xfId="0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3" borderId="0" xfId="2" applyFont="1" applyAlignment="1"/>
    <xf numFmtId="0" fontId="8" fillId="3" borderId="1" xfId="2" applyFont="1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2" borderId="1" xfId="1" applyFont="1" applyBorder="1" applyAlignment="1" applyProtection="1">
      <alignment horizontal="center" vertical="center"/>
      <protection hidden="1"/>
    </xf>
    <xf numFmtId="0" fontId="8" fillId="2" borderId="1" xfId="1" applyFont="1" applyBorder="1" applyAlignment="1" applyProtection="1">
      <alignment horizontal="center" vertical="center" wrapText="1"/>
      <protection hidden="1"/>
    </xf>
    <xf numFmtId="0" fontId="14" fillId="3" borderId="1" xfId="2" applyFont="1" applyBorder="1"/>
    <xf numFmtId="0" fontId="9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164" fontId="9" fillId="0" borderId="20" xfId="0" applyNumberFormat="1" applyFont="1" applyBorder="1" applyAlignment="1" applyProtection="1">
      <alignment horizontal="center" vertical="top" wrapText="1"/>
      <protection locked="0"/>
    </xf>
    <xf numFmtId="164" fontId="9" fillId="0" borderId="21" xfId="0" applyNumberFormat="1" applyFont="1" applyBorder="1" applyAlignment="1" applyProtection="1">
      <alignment horizontal="center" vertical="top" wrapText="1"/>
      <protection locked="0"/>
    </xf>
    <xf numFmtId="0" fontId="31" fillId="3" borderId="0" xfId="2" applyFont="1"/>
    <xf numFmtId="0" fontId="31" fillId="0" borderId="0" xfId="0" applyFont="1"/>
    <xf numFmtId="0" fontId="9" fillId="3" borderId="0" xfId="2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3" borderId="0" xfId="2" applyFont="1" applyAlignment="1">
      <alignment horizontal="left" vertical="top" wrapText="1"/>
    </xf>
    <xf numFmtId="0" fontId="14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center" wrapText="1"/>
    </xf>
    <xf numFmtId="0" fontId="11" fillId="3" borderId="0" xfId="2" applyFont="1" applyAlignment="1">
      <alignment horizontal="left" vertical="top" wrapText="1"/>
    </xf>
    <xf numFmtId="0" fontId="14" fillId="3" borderId="1" xfId="2" applyFont="1" applyBorder="1" applyAlignment="1">
      <alignment horizontal="left" vertical="top" wrapText="1"/>
    </xf>
    <xf numFmtId="10" fontId="9" fillId="2" borderId="1" xfId="1" applyNumberFormat="1" applyFont="1" applyBorder="1" applyAlignment="1" applyProtection="1">
      <alignment horizontal="right" vertical="center" wrapText="1"/>
      <protection hidden="1"/>
    </xf>
    <xf numFmtId="0" fontId="9" fillId="3" borderId="0" xfId="2" applyFont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2" borderId="1" xfId="1" applyFont="1" applyBorder="1" applyAlignment="1" applyProtection="1">
      <alignment horizontal="righ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3" borderId="1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 wrapText="1"/>
    </xf>
    <xf numFmtId="0" fontId="27" fillId="3" borderId="2" xfId="2" applyFont="1" applyBorder="1" applyAlignment="1">
      <alignment horizontal="center" vertical="top" wrapText="1"/>
    </xf>
    <xf numFmtId="0" fontId="27" fillId="3" borderId="3" xfId="2" applyFont="1" applyBorder="1" applyAlignment="1">
      <alignment horizontal="center" vertical="top" wrapText="1"/>
    </xf>
    <xf numFmtId="0" fontId="27" fillId="3" borderId="4" xfId="2" applyFont="1" applyBorder="1" applyAlignment="1">
      <alignment horizontal="center" vertical="top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3" borderId="2" xfId="2" applyFont="1" applyBorder="1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27" fillId="3" borderId="2" xfId="2" applyFont="1" applyBorder="1" applyAlignment="1">
      <alignment horizontal="center" vertical="center" wrapText="1"/>
    </xf>
    <xf numFmtId="0" fontId="27" fillId="3" borderId="3" xfId="2" applyFont="1" applyBorder="1" applyAlignment="1">
      <alignment horizontal="center" vertical="center" wrapText="1"/>
    </xf>
    <xf numFmtId="0" fontId="27" fillId="3" borderId="4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/>
    </xf>
    <xf numFmtId="0" fontId="27" fillId="3" borderId="6" xfId="2" applyFont="1" applyBorder="1" applyAlignment="1">
      <alignment horizontal="center" vertical="top" wrapText="1"/>
    </xf>
    <xf numFmtId="0" fontId="27" fillId="3" borderId="7" xfId="2" applyFont="1" applyBorder="1" applyAlignment="1">
      <alignment horizontal="center" vertical="top" wrapText="1"/>
    </xf>
    <xf numFmtId="0" fontId="27" fillId="3" borderId="8" xfId="2" applyFont="1" applyBorder="1" applyAlignment="1">
      <alignment horizontal="center" vertical="top" wrapText="1"/>
    </xf>
    <xf numFmtId="0" fontId="27" fillId="3" borderId="10" xfId="2" applyFont="1" applyBorder="1" applyAlignment="1">
      <alignment horizontal="center" vertical="top" wrapText="1"/>
    </xf>
    <xf numFmtId="0" fontId="27" fillId="3" borderId="11" xfId="2" applyFont="1" applyBorder="1" applyAlignment="1">
      <alignment horizontal="center" vertical="top" wrapText="1"/>
    </xf>
    <xf numFmtId="0" fontId="27" fillId="3" borderId="12" xfId="2" applyFont="1" applyBorder="1" applyAlignment="1">
      <alignment horizontal="center" vertical="top" wrapText="1"/>
    </xf>
    <xf numFmtId="0" fontId="26" fillId="3" borderId="0" xfId="2" applyFont="1" applyAlignment="1">
      <alignment horizontal="left" vertical="top" wrapText="1"/>
    </xf>
    <xf numFmtId="0" fontId="11" fillId="0" borderId="10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2" fillId="3" borderId="0" xfId="2" applyFont="1" applyAlignment="1">
      <alignment horizontal="left" vertical="top" wrapText="1"/>
    </xf>
    <xf numFmtId="0" fontId="14" fillId="3" borderId="2" xfId="2" applyFont="1" applyBorder="1" applyAlignment="1">
      <alignment horizontal="center" vertical="center" wrapText="1"/>
    </xf>
    <xf numFmtId="0" fontId="14" fillId="3" borderId="3" xfId="2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14" fillId="3" borderId="2" xfId="2" applyFont="1" applyBorder="1" applyAlignment="1">
      <alignment horizontal="center" vertical="top" wrapText="1"/>
    </xf>
    <xf numFmtId="0" fontId="14" fillId="3" borderId="4" xfId="2" applyFont="1" applyBorder="1" applyAlignment="1">
      <alignment horizontal="center" vertical="top" wrapText="1"/>
    </xf>
    <xf numFmtId="0" fontId="14" fillId="3" borderId="1" xfId="2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3" borderId="0" xfId="2" applyFont="1" applyAlignment="1">
      <alignment horizontal="left" vertical="center" wrapText="1"/>
    </xf>
    <xf numFmtId="0" fontId="14" fillId="3" borderId="1" xfId="2" applyFont="1" applyBorder="1" applyAlignment="1">
      <alignment horizontal="left" vertical="center"/>
    </xf>
    <xf numFmtId="0" fontId="14" fillId="3" borderId="1" xfId="2" applyFont="1" applyBorder="1" applyAlignment="1">
      <alignment vertical="center"/>
    </xf>
    <xf numFmtId="164" fontId="9" fillId="0" borderId="10" xfId="0" applyNumberFormat="1" applyFont="1" applyBorder="1" applyAlignment="1" applyProtection="1">
      <alignment horizontal="center" vertical="top" wrapText="1"/>
      <protection locked="0"/>
    </xf>
    <xf numFmtId="164" fontId="9" fillId="0" borderId="12" xfId="0" applyNumberFormat="1" applyFont="1" applyBorder="1" applyAlignment="1" applyProtection="1">
      <alignment horizontal="center" vertical="top" wrapText="1"/>
      <protection locked="0"/>
    </xf>
    <xf numFmtId="164" fontId="9" fillId="0" borderId="20" xfId="0" applyNumberFormat="1" applyFont="1" applyBorder="1" applyAlignment="1" applyProtection="1">
      <alignment horizontal="center" vertical="top" wrapText="1"/>
      <protection locked="0"/>
    </xf>
    <xf numFmtId="164" fontId="9" fillId="0" borderId="21" xfId="0" applyNumberFormat="1" applyFont="1" applyBorder="1" applyAlignment="1" applyProtection="1">
      <alignment horizontal="center" vertical="top" wrapText="1"/>
      <protection locked="0"/>
    </xf>
    <xf numFmtId="164" fontId="9" fillId="0" borderId="6" xfId="0" applyNumberFormat="1" applyFont="1" applyBorder="1" applyAlignment="1" applyProtection="1">
      <alignment horizontal="center" vertical="top" wrapText="1"/>
      <protection locked="0"/>
    </xf>
    <xf numFmtId="164" fontId="9" fillId="0" borderId="8" xfId="0" applyNumberFormat="1" applyFont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1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2" borderId="0" xfId="1" applyFont="1" applyAlignment="1">
      <alignment horizontal="left" vertical="top" wrapText="1"/>
    </xf>
    <xf numFmtId="0" fontId="20" fillId="3" borderId="0" xfId="2" applyFont="1" applyAlignment="1">
      <alignment horizontal="left" vertical="top" wrapText="1"/>
    </xf>
    <xf numFmtId="0" fontId="21" fillId="3" borderId="0" xfId="2" applyFont="1" applyAlignment="1">
      <alignment horizontal="left" vertical="top" wrapText="1"/>
    </xf>
    <xf numFmtId="0" fontId="8" fillId="3" borderId="6" xfId="2" applyFont="1" applyBorder="1" applyAlignment="1">
      <alignment horizontal="center" wrapText="1"/>
    </xf>
    <xf numFmtId="0" fontId="8" fillId="3" borderId="8" xfId="2" applyFont="1" applyBorder="1" applyAlignment="1">
      <alignment horizontal="center" wrapText="1"/>
    </xf>
    <xf numFmtId="0" fontId="8" fillId="3" borderId="2" xfId="2" applyFont="1" applyBorder="1" applyAlignment="1">
      <alignment horizontal="center" wrapText="1"/>
    </xf>
    <xf numFmtId="0" fontId="8" fillId="3" borderId="3" xfId="2" applyFont="1" applyBorder="1" applyAlignment="1">
      <alignment horizontal="center" wrapText="1"/>
    </xf>
    <xf numFmtId="0" fontId="8" fillId="3" borderId="4" xfId="2" applyFont="1" applyBorder="1" applyAlignment="1">
      <alignment horizont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8" fillId="3" borderId="0" xfId="2" applyFont="1" applyAlignment="1">
      <alignment horizontal="left" vertical="center" wrapText="1"/>
    </xf>
    <xf numFmtId="0" fontId="9" fillId="3" borderId="1" xfId="2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wrapText="1"/>
      <protection locked="0"/>
    </xf>
    <xf numFmtId="0" fontId="15" fillId="2" borderId="11" xfId="1" applyFont="1" applyBorder="1" applyAlignment="1">
      <alignment horizontal="center" vertical="center" wrapText="1"/>
    </xf>
    <xf numFmtId="0" fontId="9" fillId="2" borderId="11" xfId="1" applyFont="1" applyBorder="1" applyAlignment="1">
      <alignment horizontal="center" vertical="center" wrapText="1"/>
    </xf>
    <xf numFmtId="0" fontId="9" fillId="2" borderId="0" xfId="1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 applyProtection="1">
      <alignment horizontal="left" vertical="top" wrapText="1"/>
      <protection locked="0"/>
    </xf>
    <xf numFmtId="0" fontId="11" fillId="3" borderId="0" xfId="2" applyFont="1" applyAlignment="1">
      <alignment horizontal="left" wrapText="1"/>
    </xf>
    <xf numFmtId="0" fontId="9" fillId="3" borderId="1" xfId="2" applyFont="1" applyBorder="1" applyAlignment="1">
      <alignment horizontal="center" vertical="center"/>
    </xf>
    <xf numFmtId="0" fontId="9" fillId="3" borderId="5" xfId="2" applyFont="1" applyBorder="1" applyAlignment="1">
      <alignment horizontal="center" vertical="center"/>
    </xf>
    <xf numFmtId="0" fontId="9" fillId="3" borderId="9" xfId="2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wrapText="1"/>
      <protection locked="0"/>
    </xf>
    <xf numFmtId="0" fontId="9" fillId="0" borderId="7" xfId="0" applyFont="1" applyBorder="1" applyAlignment="1" applyProtection="1">
      <alignment horizontal="center" wrapText="1"/>
      <protection locked="0"/>
    </xf>
    <xf numFmtId="0" fontId="9" fillId="0" borderId="8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  <xf numFmtId="0" fontId="0" fillId="3" borderId="14" xfId="2" applyFont="1" applyBorder="1" applyAlignment="1">
      <alignment horizontal="center"/>
    </xf>
    <xf numFmtId="0" fontId="0" fillId="3" borderId="15" xfId="2" applyFont="1" applyBorder="1" applyAlignment="1">
      <alignment horizontal="center"/>
    </xf>
    <xf numFmtId="0" fontId="0" fillId="3" borderId="16" xfId="2" applyFont="1" applyBorder="1" applyAlignment="1">
      <alignment horizontal="center"/>
    </xf>
    <xf numFmtId="0" fontId="0" fillId="3" borderId="17" xfId="2" applyFont="1" applyBorder="1" applyAlignment="1">
      <alignment horizontal="center"/>
    </xf>
    <xf numFmtId="0" fontId="0" fillId="3" borderId="18" xfId="2" applyFont="1" applyBorder="1" applyAlignment="1">
      <alignment horizontal="center"/>
    </xf>
    <xf numFmtId="0" fontId="0" fillId="3" borderId="19" xfId="2" applyFont="1" applyBorder="1" applyAlignment="1">
      <alignment horizontal="center"/>
    </xf>
    <xf numFmtId="0" fontId="13" fillId="3" borderId="2" xfId="2" applyFont="1" applyBorder="1" applyAlignment="1">
      <alignment horizontal="center" vertical="center"/>
    </xf>
    <xf numFmtId="0" fontId="13" fillId="3" borderId="4" xfId="2" applyFont="1" applyBorder="1" applyAlignment="1">
      <alignment horizontal="center" vertical="center"/>
    </xf>
    <xf numFmtId="0" fontId="13" fillId="3" borderId="1" xfId="2" applyFont="1" applyBorder="1" applyAlignment="1">
      <alignment horizontal="center" vertical="center"/>
    </xf>
    <xf numFmtId="0" fontId="13" fillId="3" borderId="1" xfId="2" applyFont="1" applyBorder="1" applyAlignment="1">
      <alignment horizontal="left" vertical="center"/>
    </xf>
    <xf numFmtId="0" fontId="9" fillId="3" borderId="6" xfId="2" applyFont="1" applyBorder="1" applyAlignment="1">
      <alignment horizontal="center" vertical="center" wrapText="1"/>
    </xf>
    <xf numFmtId="0" fontId="9" fillId="3" borderId="7" xfId="2" applyFont="1" applyBorder="1" applyAlignment="1">
      <alignment horizontal="center" vertical="center" wrapText="1"/>
    </xf>
    <xf numFmtId="0" fontId="9" fillId="3" borderId="8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 vertical="center" wrapText="1"/>
    </xf>
    <xf numFmtId="0" fontId="9" fillId="3" borderId="11" xfId="2" applyFont="1" applyBorder="1" applyAlignment="1">
      <alignment horizontal="center" vertical="center" wrapText="1"/>
    </xf>
    <xf numFmtId="0" fontId="9" fillId="3" borderId="12" xfId="2" applyFont="1" applyBorder="1" applyAlignment="1">
      <alignment horizontal="center" vertical="center" wrapText="1"/>
    </xf>
    <xf numFmtId="0" fontId="9" fillId="3" borderId="1" xfId="2" applyFont="1" applyBorder="1" applyAlignment="1" applyProtection="1">
      <alignment horizontal="left" vertical="top" wrapText="1"/>
    </xf>
    <xf numFmtId="0" fontId="0" fillId="3" borderId="13" xfId="2" applyFont="1" applyBorder="1" applyAlignment="1">
      <alignment horizontal="center"/>
    </xf>
    <xf numFmtId="0" fontId="9" fillId="0" borderId="2" xfId="0" applyFont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3" borderId="1" xfId="2" applyFont="1" applyBorder="1" applyAlignment="1">
      <alignment horizontal="left" vertical="center" wrapText="1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0" fontId="9" fillId="3" borderId="6" xfId="2" applyFont="1" applyBorder="1" applyAlignment="1">
      <alignment horizontal="center" vertical="center"/>
    </xf>
    <xf numFmtId="0" fontId="9" fillId="3" borderId="7" xfId="2" applyFont="1" applyBorder="1" applyAlignment="1">
      <alignment horizontal="center" vertical="center"/>
    </xf>
    <xf numFmtId="0" fontId="9" fillId="3" borderId="8" xfId="2" applyFont="1" applyBorder="1" applyAlignment="1">
      <alignment horizontal="center" vertical="center"/>
    </xf>
    <xf numFmtId="0" fontId="9" fillId="3" borderId="10" xfId="2" applyFont="1" applyBorder="1" applyAlignment="1">
      <alignment horizontal="center" vertical="center"/>
    </xf>
    <xf numFmtId="0" fontId="9" fillId="3" borderId="11" xfId="2" applyFont="1" applyBorder="1" applyAlignment="1">
      <alignment horizontal="center" vertical="center"/>
    </xf>
    <xf numFmtId="0" fontId="9" fillId="3" borderId="12" xfId="2" applyFont="1" applyBorder="1" applyAlignment="1">
      <alignment horizontal="center" vertical="center"/>
    </xf>
    <xf numFmtId="0" fontId="9" fillId="3" borderId="1" xfId="2" applyFont="1" applyBorder="1" applyAlignment="1">
      <alignment horizontal="center" vertical="center" wrapText="1"/>
    </xf>
    <xf numFmtId="0" fontId="9" fillId="3" borderId="2" xfId="2" applyFont="1" applyBorder="1" applyAlignment="1" applyProtection="1">
      <alignment horizontal="center" vertical="top" wrapText="1"/>
    </xf>
    <xf numFmtId="0" fontId="9" fillId="3" borderId="3" xfId="2" applyFont="1" applyBorder="1" applyAlignment="1" applyProtection="1">
      <alignment horizontal="center" vertical="top" wrapText="1"/>
    </xf>
    <xf numFmtId="0" fontId="9" fillId="3" borderId="4" xfId="2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1" applyFont="1" applyAlignment="1">
      <alignment horizontal="left" vertical="center"/>
    </xf>
    <xf numFmtId="0" fontId="6" fillId="2" borderId="0" xfId="1" applyFont="1" applyAlignment="1">
      <alignment horizontal="left" vertical="center"/>
    </xf>
    <xf numFmtId="0" fontId="7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</cellXfs>
  <cellStyles count="3">
    <cellStyle name="Normalny" xfId="0" builtinId="0"/>
    <cellStyle name="Pomarancz1" xfId="1" xr:uid="{00000000-0005-0000-0000-000001000000}"/>
    <cellStyle name="Szary1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[1]Arkusz2!$B$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Arkusz2!$B$1" lockText="1" noThreeD="1"/>
</file>

<file path=xl/ctrlProps/ctrlProp13.xml><?xml version="1.0" encoding="utf-8"?>
<formControlPr xmlns="http://schemas.microsoft.com/office/spreadsheetml/2009/9/main" objectType="CheckBox" fmlaLink="Arkusz2!$C$1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fmlaLink="[1]Arkusz2!$C$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</xdr:row>
          <xdr:rowOff>419100</xdr:rowOff>
        </xdr:from>
        <xdr:to>
          <xdr:col>5</xdr:col>
          <xdr:colOff>200025</xdr:colOff>
          <xdr:row>24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22</xdr:row>
          <xdr:rowOff>428625</xdr:rowOff>
        </xdr:from>
        <xdr:to>
          <xdr:col>8</xdr:col>
          <xdr:colOff>228600</xdr:colOff>
          <xdr:row>24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149</xdr:row>
          <xdr:rowOff>104775</xdr:rowOff>
        </xdr:from>
        <xdr:to>
          <xdr:col>1</xdr:col>
          <xdr:colOff>247650</xdr:colOff>
          <xdr:row>152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354</xdr:row>
          <xdr:rowOff>47625</xdr:rowOff>
        </xdr:from>
        <xdr:to>
          <xdr:col>0</xdr:col>
          <xdr:colOff>200025</xdr:colOff>
          <xdr:row>356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355</xdr:row>
          <xdr:rowOff>114300</xdr:rowOff>
        </xdr:from>
        <xdr:to>
          <xdr:col>0</xdr:col>
          <xdr:colOff>200025</xdr:colOff>
          <xdr:row>356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150</xdr:row>
          <xdr:rowOff>266700</xdr:rowOff>
        </xdr:from>
        <xdr:to>
          <xdr:col>1</xdr:col>
          <xdr:colOff>219075</xdr:colOff>
          <xdr:row>152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356</xdr:row>
          <xdr:rowOff>114300</xdr:rowOff>
        </xdr:from>
        <xdr:to>
          <xdr:col>0</xdr:col>
          <xdr:colOff>200025</xdr:colOff>
          <xdr:row>357</xdr:row>
          <xdr:rowOff>133350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72</xdr:row>
          <xdr:rowOff>104775</xdr:rowOff>
        </xdr:from>
        <xdr:to>
          <xdr:col>0</xdr:col>
          <xdr:colOff>342900</xdr:colOff>
          <xdr:row>73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73</xdr:row>
          <xdr:rowOff>142875</xdr:rowOff>
        </xdr:from>
        <xdr:to>
          <xdr:col>0</xdr:col>
          <xdr:colOff>333375</xdr:colOff>
          <xdr:row>74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74</xdr:row>
          <xdr:rowOff>200025</xdr:rowOff>
        </xdr:from>
        <xdr:to>
          <xdr:col>0</xdr:col>
          <xdr:colOff>323850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75</xdr:row>
          <xdr:rowOff>190500</xdr:rowOff>
        </xdr:from>
        <xdr:to>
          <xdr:col>0</xdr:col>
          <xdr:colOff>323850</xdr:colOff>
          <xdr:row>77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22</xdr:row>
          <xdr:rowOff>438150</xdr:rowOff>
        </xdr:from>
        <xdr:to>
          <xdr:col>6</xdr:col>
          <xdr:colOff>457200</xdr:colOff>
          <xdr:row>22</xdr:row>
          <xdr:rowOff>647700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22</xdr:row>
          <xdr:rowOff>457200</xdr:rowOff>
        </xdr:from>
        <xdr:to>
          <xdr:col>9</xdr:col>
          <xdr:colOff>514350</xdr:colOff>
          <xdr:row>22</xdr:row>
          <xdr:rowOff>666750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149</xdr:row>
          <xdr:rowOff>104775</xdr:rowOff>
        </xdr:from>
        <xdr:to>
          <xdr:col>2</xdr:col>
          <xdr:colOff>600075</xdr:colOff>
          <xdr:row>149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150</xdr:row>
          <xdr:rowOff>104775</xdr:rowOff>
        </xdr:from>
        <xdr:to>
          <xdr:col>2</xdr:col>
          <xdr:colOff>600075</xdr:colOff>
          <xdr:row>150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354</xdr:row>
          <xdr:rowOff>104775</xdr:rowOff>
        </xdr:from>
        <xdr:to>
          <xdr:col>1</xdr:col>
          <xdr:colOff>600075</xdr:colOff>
          <xdr:row>354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355</xdr:row>
          <xdr:rowOff>104775</xdr:rowOff>
        </xdr:from>
        <xdr:to>
          <xdr:col>1</xdr:col>
          <xdr:colOff>600075</xdr:colOff>
          <xdr:row>355</xdr:row>
          <xdr:rowOff>314325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342900</xdr:colOff>
          <xdr:row>356</xdr:row>
          <xdr:rowOff>104775</xdr:rowOff>
        </xdr:from>
        <xdr:to>
          <xdr:col>1</xdr:col>
          <xdr:colOff>600075</xdr:colOff>
          <xdr:row>356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72</xdr:row>
          <xdr:rowOff>114300</xdr:rowOff>
        </xdr:from>
        <xdr:to>
          <xdr:col>0</xdr:col>
          <xdr:colOff>561975</xdr:colOff>
          <xdr:row>72</xdr:row>
          <xdr:rowOff>333375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73</xdr:row>
          <xdr:rowOff>123825</xdr:rowOff>
        </xdr:from>
        <xdr:to>
          <xdr:col>1</xdr:col>
          <xdr:colOff>590550</xdr:colOff>
          <xdr:row>73</xdr:row>
          <xdr:rowOff>333375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74</xdr:row>
          <xdr:rowOff>200025</xdr:rowOff>
        </xdr:from>
        <xdr:to>
          <xdr:col>1</xdr:col>
          <xdr:colOff>609600</xdr:colOff>
          <xdr:row>74</xdr:row>
          <xdr:rowOff>409575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75</xdr:row>
          <xdr:rowOff>219075</xdr:rowOff>
        </xdr:from>
        <xdr:to>
          <xdr:col>1</xdr:col>
          <xdr:colOff>638175</xdr:colOff>
          <xdr:row>75</xdr:row>
          <xdr:rowOff>428625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447675</xdr:colOff>
      <xdr:row>0</xdr:row>
      <xdr:rowOff>19050</xdr:rowOff>
    </xdr:from>
    <xdr:to>
      <xdr:col>10</xdr:col>
      <xdr:colOff>311965</xdr:colOff>
      <xdr:row>5</xdr:row>
      <xdr:rowOff>48904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9050"/>
          <a:ext cx="5960290" cy="9823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gd\2021_07_12\Kopia%20wniosekPIL_%20wydarzenie-branzow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377"/>
  <sheetViews>
    <sheetView showGridLines="0" tabSelected="1" view="pageBreakPreview" topLeftCell="A133" zoomScaleNormal="100" zoomScaleSheetLayoutView="100" workbookViewId="0">
      <selection activeCell="D158" sqref="D158:K201"/>
    </sheetView>
  </sheetViews>
  <sheetFormatPr defaultColWidth="0" defaultRowHeight="15" x14ac:dyDescent="0.25"/>
  <cols>
    <col min="1" max="11" width="9.140625" customWidth="1"/>
    <col min="12" max="15" width="9.140625" hidden="1" customWidth="1"/>
    <col min="16" max="16" width="9.85546875" hidden="1" customWidth="1"/>
    <col min="17" max="18" width="9.140625" hidden="1" customWidth="1"/>
    <col min="19" max="19" width="11.7109375" hidden="1" customWidth="1"/>
    <col min="20" max="16383" width="9.140625" hidden="1"/>
    <col min="16384" max="16384" width="0.5703125" customWidth="1"/>
  </cols>
  <sheetData>
    <row r="1" spans="1:11" x14ac:dyDescent="0.25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1" x14ac:dyDescent="0.25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x14ac:dyDescent="0.25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x14ac:dyDescent="0.25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</row>
    <row r="7" spans="1:11" ht="36" customHeight="1" x14ac:dyDescent="0.25">
      <c r="A7" s="190" t="s">
        <v>0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</row>
    <row r="8" spans="1:11" x14ac:dyDescent="0.25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</row>
    <row r="9" spans="1:11" x14ac:dyDescent="0.25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</row>
    <row r="10" spans="1:11" x14ac:dyDescent="0.25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</row>
    <row r="11" spans="1:11" x14ac:dyDescent="0.25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</row>
    <row r="12" spans="1:11" x14ac:dyDescent="0.25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</row>
    <row r="13" spans="1:11" x14ac:dyDescent="0.25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</row>
    <row r="14" spans="1:11" ht="24" customHeight="1" x14ac:dyDescent="0.25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</row>
    <row r="15" spans="1:11" ht="24" customHeight="1" x14ac:dyDescent="0.25">
      <c r="A15" s="192" t="s">
        <v>1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</row>
    <row r="16" spans="1:11" ht="17.25" customHeight="1" x14ac:dyDescent="0.25">
      <c r="A16" s="192"/>
      <c r="B16" s="193"/>
      <c r="C16" s="193"/>
      <c r="D16" s="193"/>
      <c r="E16" s="193"/>
      <c r="F16" s="193"/>
      <c r="G16" s="193"/>
      <c r="H16" s="193"/>
      <c r="I16" s="193"/>
      <c r="J16" s="193"/>
      <c r="K16" s="193"/>
    </row>
    <row r="17" spans="1:11" ht="6.75" customHeight="1" x14ac:dyDescent="0.25">
      <c r="A17" s="194"/>
      <c r="B17" s="195"/>
      <c r="C17" s="195"/>
      <c r="D17" s="195"/>
      <c r="E17" s="195"/>
      <c r="F17" s="195"/>
      <c r="G17" s="195"/>
      <c r="H17" s="195"/>
      <c r="I17" s="195"/>
      <c r="J17" s="195"/>
      <c r="K17" s="195"/>
    </row>
    <row r="18" spans="1:11" x14ac:dyDescent="0.25">
      <c r="A18" s="1" t="s">
        <v>2</v>
      </c>
      <c r="B18" s="1" t="s">
        <v>3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9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3" t="s">
        <v>4</v>
      </c>
      <c r="B20" s="2"/>
      <c r="C20" s="2"/>
      <c r="D20" s="2"/>
      <c r="E20" s="2"/>
      <c r="F20" s="4"/>
      <c r="G20" s="2"/>
      <c r="H20" s="2"/>
      <c r="I20" s="2"/>
      <c r="J20" s="2"/>
      <c r="K20" s="2"/>
    </row>
    <row r="21" spans="1:11" ht="1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98.25" customHeight="1" x14ac:dyDescent="0.25">
      <c r="A22" s="5" t="s">
        <v>5</v>
      </c>
      <c r="B22" s="68" t="s">
        <v>6</v>
      </c>
      <c r="C22" s="68"/>
      <c r="D22" s="68"/>
      <c r="E22" s="68" t="s">
        <v>194</v>
      </c>
      <c r="F22" s="68"/>
      <c r="G22" s="68"/>
      <c r="H22" s="68" t="s">
        <v>195</v>
      </c>
      <c r="I22" s="68"/>
      <c r="J22" s="68"/>
      <c r="K22" s="2"/>
    </row>
    <row r="23" spans="1:11" ht="81.75" customHeight="1" x14ac:dyDescent="0.25">
      <c r="A23" s="5" t="s">
        <v>7</v>
      </c>
      <c r="B23" s="185" t="s">
        <v>8</v>
      </c>
      <c r="C23" s="185"/>
      <c r="D23" s="185"/>
      <c r="E23" s="196"/>
      <c r="F23" s="196"/>
      <c r="G23" s="196"/>
      <c r="H23" s="196"/>
      <c r="I23" s="196"/>
      <c r="J23" s="196"/>
      <c r="K23" s="2"/>
    </row>
    <row r="24" spans="1:11" ht="38.25" customHeight="1" x14ac:dyDescent="0.25">
      <c r="A24" s="142" t="s">
        <v>9</v>
      </c>
      <c r="B24" s="185" t="s">
        <v>10</v>
      </c>
      <c r="C24" s="185"/>
      <c r="D24" s="185"/>
      <c r="E24" s="101"/>
      <c r="F24" s="101"/>
      <c r="G24" s="101"/>
      <c r="H24" s="186" t="s">
        <v>11</v>
      </c>
      <c r="I24" s="187"/>
      <c r="J24" s="188"/>
      <c r="K24" s="2"/>
    </row>
    <row r="25" spans="1:11" ht="58.5" customHeight="1" x14ac:dyDescent="0.25">
      <c r="A25" s="142"/>
      <c r="B25" s="185"/>
      <c r="C25" s="185"/>
      <c r="D25" s="185"/>
      <c r="E25" s="101"/>
      <c r="F25" s="101"/>
      <c r="G25" s="101"/>
      <c r="H25" s="65"/>
      <c r="I25" s="66"/>
      <c r="J25" s="67"/>
      <c r="K25" s="2"/>
    </row>
    <row r="26" spans="1:11" ht="24" customHeight="1" x14ac:dyDescent="0.25">
      <c r="A26" s="142"/>
      <c r="B26" s="185"/>
      <c r="C26" s="185"/>
      <c r="D26" s="185"/>
      <c r="E26" s="101"/>
      <c r="F26" s="101"/>
      <c r="G26" s="101"/>
      <c r="H26" s="167" t="s">
        <v>12</v>
      </c>
      <c r="I26" s="167"/>
      <c r="J26" s="167"/>
      <c r="K26" s="2"/>
    </row>
    <row r="27" spans="1:11" ht="54.75" customHeight="1" x14ac:dyDescent="0.25">
      <c r="A27" s="142"/>
      <c r="B27" s="185"/>
      <c r="C27" s="185"/>
      <c r="D27" s="185"/>
      <c r="E27" s="101"/>
      <c r="F27" s="101"/>
      <c r="G27" s="101"/>
      <c r="H27" s="101"/>
      <c r="I27" s="101"/>
      <c r="J27" s="101"/>
      <c r="K27" s="2"/>
    </row>
    <row r="28" spans="1:11" ht="24" customHeight="1" x14ac:dyDescent="0.25">
      <c r="A28" s="143" t="s">
        <v>13</v>
      </c>
      <c r="B28" s="161" t="s">
        <v>14</v>
      </c>
      <c r="C28" s="162"/>
      <c r="D28" s="163"/>
      <c r="E28" s="125" t="s">
        <v>15</v>
      </c>
      <c r="F28" s="126"/>
      <c r="G28" s="127"/>
      <c r="H28" s="167" t="s">
        <v>16</v>
      </c>
      <c r="I28" s="167"/>
      <c r="J28" s="167"/>
      <c r="K28" s="2"/>
    </row>
    <row r="29" spans="1:11" ht="50.25" customHeight="1" x14ac:dyDescent="0.25">
      <c r="A29" s="144"/>
      <c r="B29" s="164"/>
      <c r="C29" s="165"/>
      <c r="D29" s="166"/>
      <c r="E29" s="128"/>
      <c r="F29" s="129"/>
      <c r="G29" s="130"/>
      <c r="H29" s="101"/>
      <c r="I29" s="101"/>
      <c r="J29" s="101"/>
      <c r="K29" s="2"/>
    </row>
    <row r="30" spans="1:11" ht="33" customHeight="1" x14ac:dyDescent="0.25">
      <c r="A30" s="143" t="s">
        <v>17</v>
      </c>
      <c r="B30" s="179" t="s">
        <v>18</v>
      </c>
      <c r="C30" s="180"/>
      <c r="D30" s="181"/>
      <c r="E30" s="125" t="s">
        <v>15</v>
      </c>
      <c r="F30" s="126"/>
      <c r="G30" s="127"/>
      <c r="H30" s="167" t="s">
        <v>19</v>
      </c>
      <c r="I30" s="167"/>
      <c r="J30" s="167"/>
      <c r="K30" s="2"/>
    </row>
    <row r="31" spans="1:11" ht="40.5" customHeight="1" x14ac:dyDescent="0.25">
      <c r="A31" s="144"/>
      <c r="B31" s="182"/>
      <c r="C31" s="183"/>
      <c r="D31" s="184"/>
      <c r="E31" s="128"/>
      <c r="F31" s="129"/>
      <c r="G31" s="130"/>
      <c r="H31" s="101"/>
      <c r="I31" s="101"/>
      <c r="J31" s="101"/>
      <c r="K31" s="2"/>
    </row>
    <row r="32" spans="1:11" ht="29.25" customHeight="1" x14ac:dyDescent="0.25">
      <c r="A32" s="143" t="s">
        <v>200</v>
      </c>
      <c r="B32" s="161" t="s">
        <v>20</v>
      </c>
      <c r="C32" s="162"/>
      <c r="D32" s="163"/>
      <c r="E32" s="173" t="s">
        <v>15</v>
      </c>
      <c r="F32" s="174"/>
      <c r="G32" s="175"/>
      <c r="H32" s="167" t="s">
        <v>21</v>
      </c>
      <c r="I32" s="167"/>
      <c r="J32" s="167"/>
      <c r="K32" s="2"/>
    </row>
    <row r="33" spans="1:11" ht="39" customHeight="1" x14ac:dyDescent="0.25">
      <c r="A33" s="144"/>
      <c r="B33" s="164"/>
      <c r="C33" s="165"/>
      <c r="D33" s="166"/>
      <c r="E33" s="176"/>
      <c r="F33" s="177"/>
      <c r="G33" s="178"/>
      <c r="H33" s="73"/>
      <c r="I33" s="73"/>
      <c r="J33" s="73"/>
      <c r="K33" s="2"/>
    </row>
    <row r="34" spans="1:11" ht="24.75" customHeight="1" x14ac:dyDescent="0.25">
      <c r="A34" s="143" t="s">
        <v>201</v>
      </c>
      <c r="B34" s="161" t="s">
        <v>22</v>
      </c>
      <c r="C34" s="162"/>
      <c r="D34" s="163"/>
      <c r="E34" s="125"/>
      <c r="F34" s="126"/>
      <c r="G34" s="127"/>
      <c r="H34" s="167" t="s">
        <v>23</v>
      </c>
      <c r="I34" s="167"/>
      <c r="J34" s="167"/>
      <c r="K34" s="2"/>
    </row>
    <row r="35" spans="1:11" ht="45.75" customHeight="1" x14ac:dyDescent="0.25">
      <c r="A35" s="144"/>
      <c r="B35" s="164"/>
      <c r="C35" s="165"/>
      <c r="D35" s="166"/>
      <c r="E35" s="128"/>
      <c r="F35" s="129"/>
      <c r="G35" s="130"/>
      <c r="H35" s="101"/>
      <c r="I35" s="101"/>
      <c r="J35" s="101"/>
      <c r="K35" s="2"/>
    </row>
    <row r="36" spans="1:11" ht="22.5" customHeight="1" x14ac:dyDescent="0.25">
      <c r="A36" s="143" t="s">
        <v>202</v>
      </c>
      <c r="B36" s="179" t="s">
        <v>24</v>
      </c>
      <c r="C36" s="180"/>
      <c r="D36" s="181"/>
      <c r="E36" s="125" t="s">
        <v>25</v>
      </c>
      <c r="F36" s="126"/>
      <c r="G36" s="127"/>
      <c r="H36" s="167" t="s">
        <v>26</v>
      </c>
      <c r="I36" s="167"/>
      <c r="J36" s="167"/>
      <c r="K36" s="2"/>
    </row>
    <row r="37" spans="1:11" ht="45" customHeight="1" x14ac:dyDescent="0.25">
      <c r="A37" s="144"/>
      <c r="B37" s="182"/>
      <c r="C37" s="183"/>
      <c r="D37" s="184"/>
      <c r="E37" s="128"/>
      <c r="F37" s="129"/>
      <c r="G37" s="130"/>
      <c r="H37" s="101"/>
      <c r="I37" s="101"/>
      <c r="J37" s="101"/>
      <c r="K37" s="2"/>
    </row>
    <row r="38" spans="1:11" ht="59.25" customHeight="1" x14ac:dyDescent="0.25">
      <c r="A38" s="5" t="s">
        <v>203</v>
      </c>
      <c r="B38" s="172" t="s">
        <v>27</v>
      </c>
      <c r="C38" s="172"/>
      <c r="D38" s="172"/>
      <c r="E38" s="65"/>
      <c r="F38" s="66"/>
      <c r="G38" s="67"/>
      <c r="H38" s="101"/>
      <c r="I38" s="101"/>
      <c r="J38" s="101"/>
      <c r="K38" s="2"/>
    </row>
    <row r="39" spans="1:11" x14ac:dyDescent="0.25">
      <c r="A39" s="5" t="s">
        <v>204</v>
      </c>
      <c r="B39" s="132" t="s">
        <v>28</v>
      </c>
      <c r="C39" s="132"/>
      <c r="D39" s="132"/>
      <c r="E39" s="169"/>
      <c r="F39" s="170"/>
      <c r="G39" s="171"/>
      <c r="H39" s="133"/>
      <c r="I39" s="133"/>
      <c r="J39" s="133"/>
      <c r="K39" s="2"/>
    </row>
    <row r="40" spans="1:11" x14ac:dyDescent="0.25">
      <c r="A40" s="5" t="s">
        <v>205</v>
      </c>
      <c r="B40" s="132" t="s">
        <v>29</v>
      </c>
      <c r="C40" s="132"/>
      <c r="D40" s="132"/>
      <c r="E40" s="133"/>
      <c r="F40" s="133"/>
      <c r="G40" s="133"/>
      <c r="H40" s="133"/>
      <c r="I40" s="133"/>
      <c r="J40" s="133"/>
      <c r="K40" s="2"/>
    </row>
    <row r="41" spans="1:11" ht="34.5" customHeight="1" x14ac:dyDescent="0.25">
      <c r="A41" s="143" t="s">
        <v>206</v>
      </c>
      <c r="B41" s="161" t="s">
        <v>30</v>
      </c>
      <c r="C41" s="162"/>
      <c r="D41" s="163"/>
      <c r="E41" s="125"/>
      <c r="F41" s="126"/>
      <c r="G41" s="127"/>
      <c r="H41" s="167" t="s">
        <v>31</v>
      </c>
      <c r="I41" s="167"/>
      <c r="J41" s="167"/>
      <c r="K41" s="2"/>
    </row>
    <row r="42" spans="1:11" ht="111.75" customHeight="1" x14ac:dyDescent="0.25">
      <c r="A42" s="144"/>
      <c r="B42" s="164"/>
      <c r="C42" s="165"/>
      <c r="D42" s="166"/>
      <c r="E42" s="128"/>
      <c r="F42" s="129"/>
      <c r="G42" s="130"/>
      <c r="H42" s="101"/>
      <c r="I42" s="101"/>
      <c r="J42" s="101"/>
      <c r="K42" s="2"/>
    </row>
    <row r="43" spans="1:11" x14ac:dyDescent="0.25">
      <c r="A43" s="5" t="s">
        <v>207</v>
      </c>
      <c r="B43" s="6" t="s">
        <v>32</v>
      </c>
      <c r="C43" s="7"/>
      <c r="D43" s="7"/>
      <c r="E43" s="133"/>
      <c r="F43" s="133"/>
      <c r="G43" s="133"/>
      <c r="H43" s="168"/>
      <c r="I43" s="168"/>
      <c r="J43" s="168"/>
      <c r="K43" s="2"/>
    </row>
    <row r="44" spans="1:11" x14ac:dyDescent="0.25">
      <c r="A44" s="142" t="s">
        <v>208</v>
      </c>
      <c r="B44" s="132" t="s">
        <v>33</v>
      </c>
      <c r="C44" s="132"/>
      <c r="D44" s="143">
        <v>2020</v>
      </c>
      <c r="E44" s="145"/>
      <c r="F44" s="146"/>
      <c r="G44" s="147"/>
      <c r="H44" s="151"/>
      <c r="I44" s="152"/>
      <c r="J44" s="153"/>
      <c r="K44" s="2"/>
    </row>
    <row r="45" spans="1:11" x14ac:dyDescent="0.25">
      <c r="A45" s="142"/>
      <c r="B45" s="132"/>
      <c r="C45" s="132"/>
      <c r="D45" s="144"/>
      <c r="E45" s="148"/>
      <c r="F45" s="149"/>
      <c r="G45" s="150"/>
      <c r="H45" s="154"/>
      <c r="I45" s="155"/>
      <c r="J45" s="156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8" t="s">
        <v>34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157" t="s">
        <v>35</v>
      </c>
      <c r="B49" s="158"/>
      <c r="C49" s="159" t="s">
        <v>36</v>
      </c>
      <c r="D49" s="159"/>
      <c r="E49" s="157" t="s">
        <v>37</v>
      </c>
      <c r="F49" s="158"/>
      <c r="G49" s="9" t="s">
        <v>38</v>
      </c>
      <c r="H49" s="160" t="s">
        <v>39</v>
      </c>
      <c r="I49" s="160"/>
      <c r="J49" s="160" t="s">
        <v>40</v>
      </c>
      <c r="K49" s="160"/>
    </row>
    <row r="50" spans="1:11" ht="30" customHeight="1" x14ac:dyDescent="0.25">
      <c r="A50" s="137"/>
      <c r="B50" s="138"/>
      <c r="C50" s="137"/>
      <c r="D50" s="138"/>
      <c r="E50" s="137"/>
      <c r="F50" s="138"/>
      <c r="G50" s="10"/>
      <c r="H50" s="139"/>
      <c r="I50" s="139"/>
      <c r="J50" s="140"/>
      <c r="K50" s="140"/>
    </row>
    <row r="51" spans="1:11" ht="30" customHeight="1" x14ac:dyDescent="0.25">
      <c r="A51" s="137"/>
      <c r="B51" s="138"/>
      <c r="C51" s="137"/>
      <c r="D51" s="138"/>
      <c r="E51" s="137"/>
      <c r="F51" s="138"/>
      <c r="G51" s="10"/>
      <c r="H51" s="139"/>
      <c r="I51" s="139"/>
      <c r="J51" s="140"/>
      <c r="K51" s="140"/>
    </row>
    <row r="52" spans="1:11" ht="30" customHeight="1" x14ac:dyDescent="0.25">
      <c r="A52" s="137"/>
      <c r="B52" s="138"/>
      <c r="C52" s="137"/>
      <c r="D52" s="138"/>
      <c r="E52" s="137"/>
      <c r="F52" s="138"/>
      <c r="G52" s="10"/>
      <c r="H52" s="139"/>
      <c r="I52" s="139"/>
      <c r="J52" s="140"/>
      <c r="K52" s="140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11" t="s">
        <v>41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5.5" customHeight="1" x14ac:dyDescent="0.25">
      <c r="A55" s="141" t="s">
        <v>42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</row>
    <row r="56" spans="1:11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8" t="s">
        <v>43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132" t="s">
        <v>44</v>
      </c>
      <c r="B59" s="132"/>
      <c r="C59" s="132"/>
      <c r="D59" s="133"/>
      <c r="E59" s="133"/>
      <c r="F59" s="133"/>
      <c r="G59" s="133"/>
      <c r="H59" s="133"/>
      <c r="I59" s="133"/>
      <c r="J59" s="133"/>
      <c r="K59" s="2"/>
    </row>
    <row r="60" spans="1:11" x14ac:dyDescent="0.25">
      <c r="A60" s="132" t="s">
        <v>45</v>
      </c>
      <c r="B60" s="132"/>
      <c r="C60" s="132"/>
      <c r="D60" s="133"/>
      <c r="E60" s="133"/>
      <c r="F60" s="133"/>
      <c r="G60" s="133"/>
      <c r="H60" s="133"/>
      <c r="I60" s="133"/>
      <c r="J60" s="133"/>
      <c r="K60" s="2"/>
    </row>
    <row r="61" spans="1:11" ht="39.75" customHeight="1" x14ac:dyDescent="0.25">
      <c r="A61" s="132" t="s">
        <v>46</v>
      </c>
      <c r="B61" s="132"/>
      <c r="C61" s="132"/>
      <c r="D61" s="63"/>
      <c r="E61" s="63"/>
      <c r="F61" s="63"/>
      <c r="G61" s="63"/>
      <c r="H61" s="63"/>
      <c r="I61" s="63"/>
      <c r="J61" s="63"/>
      <c r="K61" s="2"/>
    </row>
    <row r="62" spans="1:11" x14ac:dyDescent="0.25">
      <c r="A62" s="132" t="s">
        <v>47</v>
      </c>
      <c r="B62" s="132"/>
      <c r="C62" s="132"/>
      <c r="D62" s="133"/>
      <c r="E62" s="133"/>
      <c r="F62" s="133"/>
      <c r="G62" s="133"/>
      <c r="H62" s="133"/>
      <c r="I62" s="133"/>
      <c r="J62" s="133"/>
      <c r="K62" s="2"/>
    </row>
    <row r="63" spans="1:11" x14ac:dyDescent="0.25">
      <c r="A63" s="132" t="s">
        <v>48</v>
      </c>
      <c r="B63" s="132"/>
      <c r="C63" s="132"/>
      <c r="D63" s="133"/>
      <c r="E63" s="133"/>
      <c r="F63" s="133"/>
      <c r="G63" s="133"/>
      <c r="H63" s="133"/>
      <c r="I63" s="133"/>
      <c r="J63" s="133"/>
      <c r="K63" s="2"/>
    </row>
    <row r="64" spans="1:1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51" customHeight="1" x14ac:dyDescent="0.25">
      <c r="A65" s="117" t="s">
        <v>49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</row>
    <row r="66" spans="1:11" ht="22.5" customHeight="1" x14ac:dyDescent="0.25">
      <c r="A66" s="134" t="s">
        <v>50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6"/>
    </row>
    <row r="67" spans="1:11" ht="15" customHeight="1" x14ac:dyDescent="0.25">
      <c r="A67" s="125" t="s">
        <v>197</v>
      </c>
      <c r="B67" s="126"/>
      <c r="C67" s="126"/>
      <c r="D67" s="126"/>
      <c r="E67" s="126"/>
      <c r="F67" s="126"/>
      <c r="G67" s="126"/>
      <c r="H67" s="126"/>
      <c r="I67" s="126"/>
      <c r="J67" s="127"/>
      <c r="K67" s="13"/>
    </row>
    <row r="68" spans="1:11" x14ac:dyDescent="0.25">
      <c r="A68" s="128"/>
      <c r="B68" s="129"/>
      <c r="C68" s="129"/>
      <c r="D68" s="129"/>
      <c r="E68" s="129"/>
      <c r="F68" s="129"/>
      <c r="G68" s="129"/>
      <c r="H68" s="129"/>
      <c r="I68" s="129"/>
      <c r="J68" s="130"/>
      <c r="K68" s="14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1" t="s">
        <v>52</v>
      </c>
      <c r="B70" s="1" t="s">
        <v>53</v>
      </c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15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6.75" customHeight="1" x14ac:dyDescent="0.25">
      <c r="A73" s="41"/>
      <c r="B73" s="53" t="s">
        <v>55</v>
      </c>
      <c r="C73" s="53"/>
      <c r="D73" s="53"/>
      <c r="E73" s="53"/>
      <c r="F73" s="53"/>
      <c r="G73" s="53"/>
      <c r="H73" s="53"/>
      <c r="I73" s="53"/>
      <c r="J73" s="53"/>
      <c r="K73" s="53"/>
    </row>
    <row r="74" spans="1:11" ht="36.75" customHeight="1" x14ac:dyDescent="0.25">
      <c r="A74" s="41"/>
      <c r="B74" s="131" t="s">
        <v>56</v>
      </c>
      <c r="C74" s="53"/>
      <c r="D74" s="53"/>
      <c r="E74" s="53"/>
      <c r="F74" s="53"/>
      <c r="G74" s="53"/>
      <c r="H74" s="53"/>
      <c r="I74" s="53"/>
      <c r="J74" s="53"/>
      <c r="K74" s="53"/>
    </row>
    <row r="75" spans="1:11" ht="47.25" customHeight="1" x14ac:dyDescent="0.25">
      <c r="A75" s="41"/>
      <c r="B75" s="131" t="s">
        <v>57</v>
      </c>
      <c r="C75" s="53"/>
      <c r="D75" s="53"/>
      <c r="E75" s="53"/>
      <c r="F75" s="53"/>
      <c r="G75" s="53"/>
      <c r="H75" s="53"/>
      <c r="I75" s="53"/>
      <c r="J75" s="53"/>
      <c r="K75" s="53"/>
    </row>
    <row r="76" spans="1:11" ht="47.25" customHeight="1" x14ac:dyDescent="0.25">
      <c r="A76" s="41"/>
      <c r="B76" s="131" t="s">
        <v>58</v>
      </c>
      <c r="C76" s="53"/>
      <c r="D76" s="53"/>
      <c r="E76" s="53"/>
      <c r="F76" s="53"/>
      <c r="G76" s="53"/>
      <c r="H76" s="53"/>
      <c r="I76" s="53"/>
      <c r="J76" s="53"/>
      <c r="K76" s="53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15" t="s">
        <v>59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16" t="s">
        <v>60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</row>
    <row r="82" spans="1:11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</row>
    <row r="83" spans="1:11" ht="9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s="52" customFormat="1" x14ac:dyDescent="0.25">
      <c r="A84" s="18" t="s">
        <v>209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1:11" ht="24" customHeight="1" x14ac:dyDescent="0.25">
      <c r="A85" s="2"/>
      <c r="B85" s="62"/>
      <c r="C85" s="62"/>
      <c r="D85" s="62"/>
      <c r="E85" s="62"/>
      <c r="F85" s="62"/>
      <c r="G85" s="62"/>
      <c r="H85" s="62"/>
      <c r="I85" s="62"/>
      <c r="J85" s="62"/>
      <c r="K85" s="62"/>
    </row>
    <row r="86" spans="1:11" ht="30" customHeight="1" x14ac:dyDescent="0.25">
      <c r="A86" s="53" t="s">
        <v>61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</row>
    <row r="87" spans="1:11" ht="8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</row>
    <row r="89" spans="1:11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</row>
    <row r="90" spans="1:11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</row>
    <row r="91" spans="1:11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</row>
    <row r="92" spans="1:11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</row>
    <row r="93" spans="1:11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</row>
    <row r="94" spans="1:11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</row>
    <row r="95" spans="1:11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</row>
    <row r="96" spans="1:11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</row>
    <row r="97" spans="1:11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</row>
    <row r="98" spans="1:11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</row>
    <row r="99" spans="1:11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</row>
    <row r="100" spans="1:11" ht="6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33" customHeight="1" x14ac:dyDescent="0.25">
      <c r="A101" s="53" t="s">
        <v>62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</row>
    <row r="102" spans="1:11" ht="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</row>
    <row r="104" spans="1:11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</row>
    <row r="105" spans="1:11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</row>
    <row r="106" spans="1:11" ht="10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30" customHeight="1" x14ac:dyDescent="0.25">
      <c r="A107" s="62" t="s">
        <v>63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</row>
    <row r="108" spans="1:11" ht="9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</row>
    <row r="110" spans="1:11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</row>
    <row r="111" spans="1:11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</row>
    <row r="112" spans="1:11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</row>
    <row r="113" spans="1:11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</row>
    <row r="114" spans="1:11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</row>
    <row r="115" spans="1:11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</row>
    <row r="116" spans="1:11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</row>
    <row r="117" spans="1:11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</row>
    <row r="118" spans="1:11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</row>
    <row r="119" spans="1:11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</row>
    <row r="120" spans="1:11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</row>
    <row r="121" spans="1:11" ht="6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31.5" customHeight="1" x14ac:dyDescent="0.25">
      <c r="A122" s="62" t="s">
        <v>64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</row>
    <row r="123" spans="1:11" ht="9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</row>
    <row r="125" spans="1:11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</row>
    <row r="126" spans="1:11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</row>
    <row r="127" spans="1:11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</row>
    <row r="128" spans="1:11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</row>
    <row r="129" spans="1:11" x14ac:dyDescent="0.2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</row>
    <row r="130" spans="1:11" x14ac:dyDescent="0.2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</row>
    <row r="131" spans="1:11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</row>
    <row r="132" spans="1:11" x14ac:dyDescent="0.2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</row>
    <row r="133" spans="1:11" x14ac:dyDescent="0.2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</row>
    <row r="134" spans="1:11" x14ac:dyDescent="0.2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</row>
    <row r="135" spans="1:11" x14ac:dyDescent="0.2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</row>
    <row r="137" spans="1:11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</row>
    <row r="138" spans="1:11" x14ac:dyDescent="0.2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</row>
    <row r="139" spans="1:11" x14ac:dyDescent="0.2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</row>
    <row r="140" spans="1:11" x14ac:dyDescent="0.2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</row>
    <row r="141" spans="1:11" x14ac:dyDescent="0.2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</row>
    <row r="142" spans="1:11" x14ac:dyDescent="0.2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</row>
    <row r="143" spans="1:11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</row>
    <row r="144" spans="1:11" x14ac:dyDescent="0.2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</row>
    <row r="145" spans="1:11" x14ac:dyDescent="0.2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</row>
    <row r="146" spans="1:11" x14ac:dyDescent="0.2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</row>
    <row r="147" spans="1:11" x14ac:dyDescent="0.2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</row>
    <row r="148" spans="1:11" ht="9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x14ac:dyDescent="0.25">
      <c r="A149" s="20" t="s">
        <v>65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69" customHeight="1" x14ac:dyDescent="0.25">
      <c r="A150" s="21"/>
      <c r="B150" s="22"/>
      <c r="C150" s="117" t="s">
        <v>66</v>
      </c>
      <c r="D150" s="117"/>
      <c r="E150" s="117"/>
      <c r="F150" s="117"/>
      <c r="G150" s="117"/>
      <c r="H150" s="117"/>
      <c r="I150" s="117"/>
      <c r="J150" s="117"/>
      <c r="K150" s="117"/>
    </row>
    <row r="151" spans="1:11" ht="63" customHeight="1" x14ac:dyDescent="0.25">
      <c r="A151" s="21"/>
      <c r="B151" s="22"/>
      <c r="C151" s="117" t="s">
        <v>67</v>
      </c>
      <c r="D151" s="117"/>
      <c r="E151" s="117"/>
      <c r="F151" s="117"/>
      <c r="G151" s="117"/>
      <c r="H151" s="117"/>
      <c r="I151" s="117"/>
      <c r="J151" s="117"/>
      <c r="K151" s="117"/>
    </row>
    <row r="152" spans="1:11" ht="9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x14ac:dyDescent="0.25">
      <c r="A153" s="118" t="s">
        <v>68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</row>
    <row r="154" spans="1:11" ht="41.25" customHeight="1" x14ac:dyDescent="0.25">
      <c r="A154" s="119" t="s">
        <v>69</v>
      </c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</row>
    <row r="155" spans="1:11" s="119" customFormat="1" ht="26.25" customHeight="1" x14ac:dyDescent="0.25">
      <c r="A155" s="119" t="s">
        <v>70</v>
      </c>
    </row>
    <row r="156" spans="1:11" ht="9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5" customHeight="1" x14ac:dyDescent="0.25">
      <c r="A157" s="42" t="s">
        <v>71</v>
      </c>
      <c r="B157" s="120" t="s">
        <v>72</v>
      </c>
      <c r="C157" s="121"/>
      <c r="D157" s="122" t="s">
        <v>73</v>
      </c>
      <c r="E157" s="123"/>
      <c r="F157" s="123"/>
      <c r="G157" s="123"/>
      <c r="H157" s="123"/>
      <c r="I157" s="123"/>
      <c r="J157" s="123"/>
      <c r="K157" s="124"/>
    </row>
    <row r="158" spans="1:11" x14ac:dyDescent="0.25">
      <c r="A158" s="23"/>
      <c r="B158" s="109"/>
      <c r="C158" s="110"/>
      <c r="D158" s="111"/>
      <c r="E158" s="111"/>
      <c r="F158" s="111"/>
      <c r="G158" s="111"/>
      <c r="H158" s="111"/>
      <c r="I158" s="111"/>
      <c r="J158" s="111"/>
      <c r="K158" s="112"/>
    </row>
    <row r="159" spans="1:11" x14ac:dyDescent="0.25">
      <c r="A159" s="24"/>
      <c r="B159" s="107"/>
      <c r="C159" s="108"/>
      <c r="D159" s="113"/>
      <c r="E159" s="113"/>
      <c r="F159" s="113"/>
      <c r="G159" s="113"/>
      <c r="H159" s="113"/>
      <c r="I159" s="113"/>
      <c r="J159" s="113"/>
      <c r="K159" s="114"/>
    </row>
    <row r="160" spans="1:11" x14ac:dyDescent="0.25">
      <c r="A160" s="24"/>
      <c r="B160" s="107"/>
      <c r="C160" s="108"/>
      <c r="D160" s="113"/>
      <c r="E160" s="113"/>
      <c r="F160" s="113"/>
      <c r="G160" s="113"/>
      <c r="H160" s="113"/>
      <c r="I160" s="113"/>
      <c r="J160" s="113"/>
      <c r="K160" s="114"/>
    </row>
    <row r="161" spans="1:11" x14ac:dyDescent="0.25">
      <c r="A161" s="24"/>
      <c r="B161" s="107"/>
      <c r="C161" s="108"/>
      <c r="D161" s="113"/>
      <c r="E161" s="113"/>
      <c r="F161" s="113"/>
      <c r="G161" s="113"/>
      <c r="H161" s="113"/>
      <c r="I161" s="113"/>
      <c r="J161" s="113"/>
      <c r="K161" s="114"/>
    </row>
    <row r="162" spans="1:11" x14ac:dyDescent="0.25">
      <c r="A162" s="24"/>
      <c r="B162" s="107"/>
      <c r="C162" s="108"/>
      <c r="D162" s="113"/>
      <c r="E162" s="113"/>
      <c r="F162" s="113"/>
      <c r="G162" s="113"/>
      <c r="H162" s="113"/>
      <c r="I162" s="113"/>
      <c r="J162" s="113"/>
      <c r="K162" s="114"/>
    </row>
    <row r="163" spans="1:11" x14ac:dyDescent="0.25">
      <c r="A163" s="24"/>
      <c r="B163" s="107"/>
      <c r="C163" s="108"/>
      <c r="D163" s="113"/>
      <c r="E163" s="113"/>
      <c r="F163" s="113"/>
      <c r="G163" s="113"/>
      <c r="H163" s="113"/>
      <c r="I163" s="113"/>
      <c r="J163" s="113"/>
      <c r="K163" s="114"/>
    </row>
    <row r="164" spans="1:11" x14ac:dyDescent="0.25">
      <c r="A164" s="24"/>
      <c r="B164" s="107"/>
      <c r="C164" s="108"/>
      <c r="D164" s="113"/>
      <c r="E164" s="113"/>
      <c r="F164" s="113"/>
      <c r="G164" s="113"/>
      <c r="H164" s="113"/>
      <c r="I164" s="113"/>
      <c r="J164" s="113"/>
      <c r="K164" s="114"/>
    </row>
    <row r="165" spans="1:11" x14ac:dyDescent="0.25">
      <c r="A165" s="24"/>
      <c r="B165" s="107"/>
      <c r="C165" s="108"/>
      <c r="D165" s="113"/>
      <c r="E165" s="113"/>
      <c r="F165" s="113"/>
      <c r="G165" s="113"/>
      <c r="H165" s="113"/>
      <c r="I165" s="113"/>
      <c r="J165" s="113"/>
      <c r="K165" s="114"/>
    </row>
    <row r="166" spans="1:11" x14ac:dyDescent="0.25">
      <c r="A166" s="24"/>
      <c r="B166" s="107"/>
      <c r="C166" s="108"/>
      <c r="D166" s="113"/>
      <c r="E166" s="113"/>
      <c r="F166" s="113"/>
      <c r="G166" s="113"/>
      <c r="H166" s="113"/>
      <c r="I166" s="113"/>
      <c r="J166" s="113"/>
      <c r="K166" s="114"/>
    </row>
    <row r="167" spans="1:11" x14ac:dyDescent="0.25">
      <c r="A167" s="24"/>
      <c r="B167" s="107"/>
      <c r="C167" s="108"/>
      <c r="D167" s="113"/>
      <c r="E167" s="113"/>
      <c r="F167" s="113"/>
      <c r="G167" s="113"/>
      <c r="H167" s="113"/>
      <c r="I167" s="113"/>
      <c r="J167" s="113"/>
      <c r="K167" s="114"/>
    </row>
    <row r="168" spans="1:11" x14ac:dyDescent="0.25">
      <c r="A168" s="24"/>
      <c r="B168" s="107"/>
      <c r="C168" s="108"/>
      <c r="D168" s="113"/>
      <c r="E168" s="113"/>
      <c r="F168" s="113"/>
      <c r="G168" s="113"/>
      <c r="H168" s="113"/>
      <c r="I168" s="113"/>
      <c r="J168" s="113"/>
      <c r="K168" s="114"/>
    </row>
    <row r="169" spans="1:11" x14ac:dyDescent="0.25">
      <c r="A169" s="24"/>
      <c r="B169" s="107"/>
      <c r="C169" s="108"/>
      <c r="D169" s="113"/>
      <c r="E169" s="113"/>
      <c r="F169" s="113"/>
      <c r="G169" s="113"/>
      <c r="H169" s="113"/>
      <c r="I169" s="113"/>
      <c r="J169" s="113"/>
      <c r="K169" s="114"/>
    </row>
    <row r="170" spans="1:11" x14ac:dyDescent="0.25">
      <c r="A170" s="24"/>
      <c r="B170" s="107"/>
      <c r="C170" s="108"/>
      <c r="D170" s="113"/>
      <c r="E170" s="113"/>
      <c r="F170" s="113"/>
      <c r="G170" s="113"/>
      <c r="H170" s="113"/>
      <c r="I170" s="113"/>
      <c r="J170" s="113"/>
      <c r="K170" s="114"/>
    </row>
    <row r="171" spans="1:11" x14ac:dyDescent="0.25">
      <c r="A171" s="24"/>
      <c r="B171" s="107"/>
      <c r="C171" s="108"/>
      <c r="D171" s="113"/>
      <c r="E171" s="113"/>
      <c r="F171" s="113"/>
      <c r="G171" s="113"/>
      <c r="H171" s="113"/>
      <c r="I171" s="113"/>
      <c r="J171" s="113"/>
      <c r="K171" s="114"/>
    </row>
    <row r="172" spans="1:11" x14ac:dyDescent="0.25">
      <c r="A172" s="24"/>
      <c r="B172" s="107"/>
      <c r="C172" s="108"/>
      <c r="D172" s="113"/>
      <c r="E172" s="113"/>
      <c r="F172" s="113"/>
      <c r="G172" s="113"/>
      <c r="H172" s="113"/>
      <c r="I172" s="113"/>
      <c r="J172" s="113"/>
      <c r="K172" s="114"/>
    </row>
    <row r="173" spans="1:11" x14ac:dyDescent="0.25">
      <c r="A173" s="24"/>
      <c r="B173" s="107"/>
      <c r="C173" s="108"/>
      <c r="D173" s="113"/>
      <c r="E173" s="113"/>
      <c r="F173" s="113"/>
      <c r="G173" s="113"/>
      <c r="H173" s="113"/>
      <c r="I173" s="113"/>
      <c r="J173" s="113"/>
      <c r="K173" s="114"/>
    </row>
    <row r="174" spans="1:11" x14ac:dyDescent="0.25">
      <c r="A174" s="24"/>
      <c r="B174" s="107"/>
      <c r="C174" s="108"/>
      <c r="D174" s="113"/>
      <c r="E174" s="113"/>
      <c r="F174" s="113"/>
      <c r="G174" s="113"/>
      <c r="H174" s="113"/>
      <c r="I174" s="113"/>
      <c r="J174" s="113"/>
      <c r="K174" s="114"/>
    </row>
    <row r="175" spans="1:11" x14ac:dyDescent="0.25">
      <c r="A175" s="24"/>
      <c r="B175" s="107"/>
      <c r="C175" s="108"/>
      <c r="D175" s="113"/>
      <c r="E175" s="113"/>
      <c r="F175" s="113"/>
      <c r="G175" s="113"/>
      <c r="H175" s="113"/>
      <c r="I175" s="113"/>
      <c r="J175" s="113"/>
      <c r="K175" s="114"/>
    </row>
    <row r="176" spans="1:11" x14ac:dyDescent="0.25">
      <c r="A176" s="24"/>
      <c r="B176" s="107"/>
      <c r="C176" s="108"/>
      <c r="D176" s="113"/>
      <c r="E176" s="113"/>
      <c r="F176" s="113"/>
      <c r="G176" s="113"/>
      <c r="H176" s="113"/>
      <c r="I176" s="113"/>
      <c r="J176" s="113"/>
      <c r="K176" s="114"/>
    </row>
    <row r="177" spans="1:11" x14ac:dyDescent="0.25">
      <c r="A177" s="24"/>
      <c r="B177" s="107"/>
      <c r="C177" s="108"/>
      <c r="D177" s="113"/>
      <c r="E177" s="113"/>
      <c r="F177" s="113"/>
      <c r="G177" s="113"/>
      <c r="H177" s="113"/>
      <c r="I177" s="113"/>
      <c r="J177" s="113"/>
      <c r="K177" s="114"/>
    </row>
    <row r="178" spans="1:11" x14ac:dyDescent="0.25">
      <c r="A178" s="24"/>
      <c r="B178" s="107"/>
      <c r="C178" s="108"/>
      <c r="D178" s="113"/>
      <c r="E178" s="113"/>
      <c r="F178" s="113"/>
      <c r="G178" s="113"/>
      <c r="H178" s="113"/>
      <c r="I178" s="113"/>
      <c r="J178" s="113"/>
      <c r="K178" s="114"/>
    </row>
    <row r="179" spans="1:11" x14ac:dyDescent="0.25">
      <c r="A179" s="24"/>
      <c r="B179" s="107"/>
      <c r="C179" s="108"/>
      <c r="D179" s="113"/>
      <c r="E179" s="113"/>
      <c r="F179" s="113"/>
      <c r="G179" s="113"/>
      <c r="H179" s="113"/>
      <c r="I179" s="113"/>
      <c r="J179" s="113"/>
      <c r="K179" s="114"/>
    </row>
    <row r="180" spans="1:11" x14ac:dyDescent="0.25">
      <c r="A180" s="24"/>
      <c r="B180" s="107"/>
      <c r="C180" s="108"/>
      <c r="D180" s="113"/>
      <c r="E180" s="113"/>
      <c r="F180" s="113"/>
      <c r="G180" s="113"/>
      <c r="H180" s="113"/>
      <c r="I180" s="113"/>
      <c r="J180" s="113"/>
      <c r="K180" s="114"/>
    </row>
    <row r="181" spans="1:11" x14ac:dyDescent="0.25">
      <c r="A181" s="24"/>
      <c r="B181" s="107"/>
      <c r="C181" s="108"/>
      <c r="D181" s="113"/>
      <c r="E181" s="113"/>
      <c r="F181" s="113"/>
      <c r="G181" s="113"/>
      <c r="H181" s="113"/>
      <c r="I181" s="113"/>
      <c r="J181" s="113"/>
      <c r="K181" s="114"/>
    </row>
    <row r="182" spans="1:11" x14ac:dyDescent="0.25">
      <c r="A182" s="24"/>
      <c r="B182" s="107"/>
      <c r="C182" s="108"/>
      <c r="D182" s="113"/>
      <c r="E182" s="113"/>
      <c r="F182" s="113"/>
      <c r="G182" s="113"/>
      <c r="H182" s="113"/>
      <c r="I182" s="113"/>
      <c r="J182" s="113"/>
      <c r="K182" s="114"/>
    </row>
    <row r="183" spans="1:11" x14ac:dyDescent="0.25">
      <c r="A183" s="24"/>
      <c r="B183" s="107"/>
      <c r="C183" s="108"/>
      <c r="D183" s="113"/>
      <c r="E183" s="113"/>
      <c r="F183" s="113"/>
      <c r="G183" s="113"/>
      <c r="H183" s="113"/>
      <c r="I183" s="113"/>
      <c r="J183" s="113"/>
      <c r="K183" s="114"/>
    </row>
    <row r="184" spans="1:11" x14ac:dyDescent="0.25">
      <c r="A184" s="24"/>
      <c r="B184" s="107"/>
      <c r="C184" s="108"/>
      <c r="D184" s="113"/>
      <c r="E184" s="113"/>
      <c r="F184" s="113"/>
      <c r="G184" s="113"/>
      <c r="H184" s="113"/>
      <c r="I184" s="113"/>
      <c r="J184" s="113"/>
      <c r="K184" s="114"/>
    </row>
    <row r="185" spans="1:11" x14ac:dyDescent="0.25">
      <c r="A185" s="24"/>
      <c r="B185" s="107"/>
      <c r="C185" s="108"/>
      <c r="D185" s="113"/>
      <c r="E185" s="113"/>
      <c r="F185" s="113"/>
      <c r="G185" s="113"/>
      <c r="H185" s="113"/>
      <c r="I185" s="113"/>
      <c r="J185" s="113"/>
      <c r="K185" s="114"/>
    </row>
    <row r="186" spans="1:11" x14ac:dyDescent="0.25">
      <c r="A186" s="24"/>
      <c r="B186" s="107"/>
      <c r="C186" s="108"/>
      <c r="D186" s="113"/>
      <c r="E186" s="113"/>
      <c r="F186" s="113"/>
      <c r="G186" s="113"/>
      <c r="H186" s="113"/>
      <c r="I186" s="113"/>
      <c r="J186" s="113"/>
      <c r="K186" s="114"/>
    </row>
    <row r="187" spans="1:11" x14ac:dyDescent="0.25">
      <c r="A187" s="24"/>
      <c r="B187" s="107"/>
      <c r="C187" s="108"/>
      <c r="D187" s="113"/>
      <c r="E187" s="113"/>
      <c r="F187" s="113"/>
      <c r="G187" s="113"/>
      <c r="H187" s="113"/>
      <c r="I187" s="113"/>
      <c r="J187" s="113"/>
      <c r="K187" s="114"/>
    </row>
    <row r="188" spans="1:11" x14ac:dyDescent="0.25">
      <c r="A188" s="24"/>
      <c r="B188" s="107"/>
      <c r="C188" s="108"/>
      <c r="D188" s="113"/>
      <c r="E188" s="113"/>
      <c r="F188" s="113"/>
      <c r="G188" s="113"/>
      <c r="H188" s="113"/>
      <c r="I188" s="113"/>
      <c r="J188" s="113"/>
      <c r="K188" s="114"/>
    </row>
    <row r="189" spans="1:11" x14ac:dyDescent="0.25">
      <c r="A189" s="24"/>
      <c r="B189" s="107"/>
      <c r="C189" s="108"/>
      <c r="D189" s="113"/>
      <c r="E189" s="113"/>
      <c r="F189" s="113"/>
      <c r="G189" s="113"/>
      <c r="H189" s="113"/>
      <c r="I189" s="113"/>
      <c r="J189" s="113"/>
      <c r="K189" s="114"/>
    </row>
    <row r="190" spans="1:11" x14ac:dyDescent="0.25">
      <c r="A190" s="24"/>
      <c r="B190" s="107"/>
      <c r="C190" s="108"/>
      <c r="D190" s="113"/>
      <c r="E190" s="113"/>
      <c r="F190" s="113"/>
      <c r="G190" s="113"/>
      <c r="H190" s="113"/>
      <c r="I190" s="113"/>
      <c r="J190" s="113"/>
      <c r="K190" s="114"/>
    </row>
    <row r="191" spans="1:11" x14ac:dyDescent="0.25">
      <c r="A191" s="24"/>
      <c r="B191" s="107"/>
      <c r="C191" s="108"/>
      <c r="D191" s="113"/>
      <c r="E191" s="113"/>
      <c r="F191" s="113"/>
      <c r="G191" s="113"/>
      <c r="H191" s="113"/>
      <c r="I191" s="113"/>
      <c r="J191" s="113"/>
      <c r="K191" s="114"/>
    </row>
    <row r="192" spans="1:11" x14ac:dyDescent="0.25">
      <c r="A192" s="24"/>
      <c r="B192" s="49"/>
      <c r="C192" s="50"/>
      <c r="D192" s="113"/>
      <c r="E192" s="113"/>
      <c r="F192" s="113"/>
      <c r="G192" s="113"/>
      <c r="H192" s="113"/>
      <c r="I192" s="113"/>
      <c r="J192" s="113"/>
      <c r="K192" s="114"/>
    </row>
    <row r="193" spans="1:11" x14ac:dyDescent="0.25">
      <c r="A193" s="24"/>
      <c r="B193" s="49"/>
      <c r="C193" s="50"/>
      <c r="D193" s="113"/>
      <c r="E193" s="113"/>
      <c r="F193" s="113"/>
      <c r="G193" s="113"/>
      <c r="H193" s="113"/>
      <c r="I193" s="113"/>
      <c r="J193" s="113"/>
      <c r="K193" s="114"/>
    </row>
    <row r="194" spans="1:11" x14ac:dyDescent="0.25">
      <c r="A194" s="24"/>
      <c r="B194" s="49"/>
      <c r="C194" s="50"/>
      <c r="D194" s="113"/>
      <c r="E194" s="113"/>
      <c r="F194" s="113"/>
      <c r="G194" s="113"/>
      <c r="H194" s="113"/>
      <c r="I194" s="113"/>
      <c r="J194" s="113"/>
      <c r="K194" s="114"/>
    </row>
    <row r="195" spans="1:11" x14ac:dyDescent="0.25">
      <c r="A195" s="24"/>
      <c r="B195" s="49"/>
      <c r="C195" s="50"/>
      <c r="D195" s="113"/>
      <c r="E195" s="113"/>
      <c r="F195" s="113"/>
      <c r="G195" s="113"/>
      <c r="H195" s="113"/>
      <c r="I195" s="113"/>
      <c r="J195" s="113"/>
      <c r="K195" s="114"/>
    </row>
    <row r="196" spans="1:11" x14ac:dyDescent="0.25">
      <c r="A196" s="24"/>
      <c r="B196" s="49"/>
      <c r="C196" s="50"/>
      <c r="D196" s="113"/>
      <c r="E196" s="113"/>
      <c r="F196" s="113"/>
      <c r="G196" s="113"/>
      <c r="H196" s="113"/>
      <c r="I196" s="113"/>
      <c r="J196" s="113"/>
      <c r="K196" s="114"/>
    </row>
    <row r="197" spans="1:11" x14ac:dyDescent="0.25">
      <c r="A197" s="24"/>
      <c r="B197" s="107"/>
      <c r="C197" s="108"/>
      <c r="D197" s="113"/>
      <c r="E197" s="113"/>
      <c r="F197" s="113"/>
      <c r="G197" s="113"/>
      <c r="H197" s="113"/>
      <c r="I197" s="113"/>
      <c r="J197" s="113"/>
      <c r="K197" s="114"/>
    </row>
    <row r="198" spans="1:11" x14ac:dyDescent="0.25">
      <c r="A198" s="24"/>
      <c r="B198" s="107"/>
      <c r="C198" s="108"/>
      <c r="D198" s="113"/>
      <c r="E198" s="113"/>
      <c r="F198" s="113"/>
      <c r="G198" s="113"/>
      <c r="H198" s="113"/>
      <c r="I198" s="113"/>
      <c r="J198" s="113"/>
      <c r="K198" s="114"/>
    </row>
    <row r="199" spans="1:11" x14ac:dyDescent="0.25">
      <c r="A199" s="24"/>
      <c r="B199" s="107"/>
      <c r="C199" s="108"/>
      <c r="D199" s="113"/>
      <c r="E199" s="113"/>
      <c r="F199" s="113"/>
      <c r="G199" s="113"/>
      <c r="H199" s="113"/>
      <c r="I199" s="113"/>
      <c r="J199" s="113"/>
      <c r="K199" s="114"/>
    </row>
    <row r="200" spans="1:11" x14ac:dyDescent="0.25">
      <c r="A200" s="24"/>
      <c r="B200" s="107"/>
      <c r="C200" s="108"/>
      <c r="D200" s="113"/>
      <c r="E200" s="113"/>
      <c r="F200" s="113"/>
      <c r="G200" s="113"/>
      <c r="H200" s="113"/>
      <c r="I200" s="113"/>
      <c r="J200" s="113"/>
      <c r="K200" s="114"/>
    </row>
    <row r="201" spans="1:11" x14ac:dyDescent="0.25">
      <c r="A201" s="25"/>
      <c r="B201" s="105"/>
      <c r="C201" s="106"/>
      <c r="D201" s="115"/>
      <c r="E201" s="115"/>
      <c r="F201" s="115"/>
      <c r="G201" s="115"/>
      <c r="H201" s="115"/>
      <c r="I201" s="115"/>
      <c r="J201" s="115"/>
      <c r="K201" s="116"/>
    </row>
    <row r="202" spans="1:11" ht="9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32.25" customHeight="1" x14ac:dyDescent="0.25">
      <c r="A203" s="62" t="s">
        <v>74</v>
      </c>
      <c r="B203" s="62"/>
      <c r="C203" s="62"/>
      <c r="D203" s="62"/>
      <c r="E203" s="62"/>
      <c r="F203" s="62"/>
      <c r="G203" s="62"/>
      <c r="H203" s="62"/>
      <c r="I203" s="62"/>
      <c r="J203" s="62"/>
      <c r="K203" s="62"/>
    </row>
    <row r="204" spans="1:11" ht="152.25" customHeight="1" x14ac:dyDescent="0.25">
      <c r="A204" s="59" t="s">
        <v>75</v>
      </c>
      <c r="B204" s="59"/>
      <c r="C204" s="59"/>
      <c r="D204" s="59"/>
      <c r="E204" s="59"/>
      <c r="F204" s="59"/>
      <c r="G204" s="59"/>
      <c r="H204" s="59"/>
      <c r="I204" s="59"/>
      <c r="J204" s="59"/>
      <c r="K204" s="59"/>
    </row>
    <row r="205" spans="1:11" ht="30" customHeight="1" x14ac:dyDescent="0.25">
      <c r="A205" s="59" t="s">
        <v>76</v>
      </c>
      <c r="B205" s="59"/>
      <c r="C205" s="59"/>
      <c r="D205" s="59"/>
      <c r="E205" s="59"/>
      <c r="F205" s="59"/>
      <c r="G205" s="59"/>
      <c r="H205" s="59"/>
      <c r="I205" s="59"/>
      <c r="J205" s="59"/>
      <c r="K205" s="59"/>
    </row>
    <row r="206" spans="1:11" ht="9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26.25" customHeight="1" x14ac:dyDescent="0.25">
      <c r="A207" s="46" t="s">
        <v>71</v>
      </c>
      <c r="B207" s="103" t="s">
        <v>77</v>
      </c>
      <c r="C207" s="103"/>
      <c r="D207" s="103"/>
      <c r="E207" s="103"/>
      <c r="F207" s="104" t="s">
        <v>78</v>
      </c>
      <c r="G207" s="104"/>
      <c r="H207" s="100" t="s">
        <v>79</v>
      </c>
      <c r="I207" s="100"/>
      <c r="J207" s="100"/>
      <c r="K207" s="100"/>
    </row>
    <row r="208" spans="1:11" ht="46.5" customHeight="1" x14ac:dyDescent="0.25">
      <c r="A208" s="5">
        <v>1</v>
      </c>
      <c r="B208" s="63"/>
      <c r="C208" s="63"/>
      <c r="D208" s="63"/>
      <c r="E208" s="63"/>
      <c r="F208" s="63"/>
      <c r="G208" s="63"/>
      <c r="H208" s="63"/>
      <c r="I208" s="63"/>
      <c r="J208" s="63"/>
      <c r="K208" s="63"/>
    </row>
    <row r="209" spans="1:11" ht="46.5" customHeight="1" x14ac:dyDescent="0.25">
      <c r="A209" s="5">
        <v>2</v>
      </c>
      <c r="B209" s="63"/>
      <c r="C209" s="63"/>
      <c r="D209" s="63"/>
      <c r="E209" s="63"/>
      <c r="F209" s="63"/>
      <c r="G209" s="63"/>
      <c r="H209" s="63"/>
      <c r="I209" s="63"/>
      <c r="J209" s="63"/>
      <c r="K209" s="63"/>
    </row>
    <row r="210" spans="1:11" ht="46.5" customHeight="1" x14ac:dyDescent="0.25">
      <c r="A210" s="5">
        <v>3</v>
      </c>
      <c r="B210" s="63"/>
      <c r="C210" s="63"/>
      <c r="D210" s="63"/>
      <c r="E210" s="63"/>
      <c r="F210" s="63"/>
      <c r="G210" s="63"/>
      <c r="H210" s="63"/>
      <c r="I210" s="63"/>
      <c r="J210" s="63"/>
      <c r="K210" s="63"/>
    </row>
    <row r="211" spans="1:11" ht="46.5" customHeight="1" x14ac:dyDescent="0.25">
      <c r="A211" s="5">
        <v>4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63"/>
    </row>
    <row r="212" spans="1:11" ht="46.5" customHeight="1" x14ac:dyDescent="0.25">
      <c r="A212" s="5">
        <v>5</v>
      </c>
      <c r="B212" s="63"/>
      <c r="C212" s="63"/>
      <c r="D212" s="63"/>
      <c r="E212" s="63"/>
      <c r="F212" s="63"/>
      <c r="G212" s="63"/>
      <c r="H212" s="63"/>
      <c r="I212" s="63"/>
      <c r="J212" s="63"/>
      <c r="K212" s="63"/>
    </row>
    <row r="213" spans="1:11" ht="46.5" customHeight="1" x14ac:dyDescent="0.25">
      <c r="A213" s="5">
        <v>6</v>
      </c>
      <c r="B213" s="63"/>
      <c r="C213" s="63"/>
      <c r="D213" s="63"/>
      <c r="E213" s="63"/>
      <c r="F213" s="63"/>
      <c r="G213" s="63"/>
      <c r="H213" s="63"/>
      <c r="I213" s="63"/>
      <c r="J213" s="63"/>
      <c r="K213" s="63"/>
    </row>
    <row r="214" spans="1:11" ht="46.5" customHeight="1" x14ac:dyDescent="0.25">
      <c r="A214" s="5">
        <v>7</v>
      </c>
      <c r="B214" s="63"/>
      <c r="C214" s="63"/>
      <c r="D214" s="63"/>
      <c r="E214" s="63"/>
      <c r="F214" s="63"/>
      <c r="G214" s="63"/>
      <c r="H214" s="63"/>
      <c r="I214" s="63"/>
      <c r="J214" s="63"/>
      <c r="K214" s="63"/>
    </row>
    <row r="215" spans="1:11" ht="46.5" customHeight="1" x14ac:dyDescent="0.25">
      <c r="A215" s="5">
        <v>8</v>
      </c>
      <c r="B215" s="63"/>
      <c r="C215" s="63"/>
      <c r="D215" s="63"/>
      <c r="E215" s="63"/>
      <c r="F215" s="63"/>
      <c r="G215" s="63"/>
      <c r="H215" s="63"/>
      <c r="I215" s="63"/>
      <c r="J215" s="63"/>
      <c r="K215" s="63"/>
    </row>
    <row r="216" spans="1:11" ht="46.5" customHeight="1" x14ac:dyDescent="0.25">
      <c r="A216" s="5">
        <v>9</v>
      </c>
      <c r="B216" s="63"/>
      <c r="C216" s="63"/>
      <c r="D216" s="63"/>
      <c r="E216" s="63"/>
      <c r="F216" s="63"/>
      <c r="G216" s="63"/>
      <c r="H216" s="63"/>
      <c r="I216" s="63"/>
      <c r="J216" s="63"/>
      <c r="K216" s="63"/>
    </row>
    <row r="217" spans="1:11" ht="46.5" customHeight="1" x14ac:dyDescent="0.25">
      <c r="A217" s="5">
        <v>10</v>
      </c>
      <c r="B217" s="63"/>
      <c r="C217" s="63"/>
      <c r="D217" s="63"/>
      <c r="E217" s="63"/>
      <c r="F217" s="63"/>
      <c r="G217" s="63"/>
      <c r="H217" s="63"/>
      <c r="I217" s="63"/>
      <c r="J217" s="63"/>
      <c r="K217" s="63"/>
    </row>
    <row r="218" spans="1:11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27" customHeight="1" x14ac:dyDescent="0.25">
      <c r="A219" s="102" t="s">
        <v>80</v>
      </c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</row>
    <row r="220" spans="1:11" x14ac:dyDescent="0.25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</row>
    <row r="221" spans="1:11" x14ac:dyDescent="0.25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</row>
    <row r="222" spans="1:11" x14ac:dyDescent="0.25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</row>
    <row r="223" spans="1:11" x14ac:dyDescent="0.25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</row>
    <row r="224" spans="1:11" x14ac:dyDescent="0.25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</row>
    <row r="225" spans="1:11" x14ac:dyDescent="0.25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</row>
    <row r="226" spans="1:1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8" t="s">
        <v>81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58.5" customHeight="1" x14ac:dyDescent="0.25">
      <c r="A228" s="26"/>
      <c r="B228" s="62" t="s">
        <v>82</v>
      </c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ht="23.25" customHeight="1" x14ac:dyDescent="0.25">
      <c r="A229" s="2"/>
      <c r="B229" s="62" t="s">
        <v>83</v>
      </c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x14ac:dyDescent="0.25">
      <c r="A230" s="42" t="s">
        <v>71</v>
      </c>
      <c r="B230" s="68" t="s">
        <v>84</v>
      </c>
      <c r="C230" s="68"/>
      <c r="D230" s="68"/>
      <c r="E230" s="68"/>
      <c r="F230" s="68"/>
      <c r="G230" s="68" t="s">
        <v>85</v>
      </c>
      <c r="H230" s="68"/>
      <c r="I230" s="68"/>
      <c r="J230" s="68"/>
      <c r="K230" s="68"/>
    </row>
    <row r="231" spans="1:11" ht="44.25" customHeight="1" x14ac:dyDescent="0.25">
      <c r="A231" s="5">
        <v>1</v>
      </c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</row>
    <row r="232" spans="1:11" ht="44.25" customHeight="1" x14ac:dyDescent="0.25">
      <c r="A232" s="5">
        <v>2</v>
      </c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</row>
    <row r="233" spans="1:11" ht="44.25" customHeight="1" x14ac:dyDescent="0.25">
      <c r="A233" s="5">
        <v>3</v>
      </c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</row>
    <row r="234" spans="1:11" ht="44.25" customHeight="1" x14ac:dyDescent="0.25">
      <c r="A234" s="5">
        <v>4</v>
      </c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</row>
    <row r="235" spans="1:11" ht="44.25" customHeight="1" x14ac:dyDescent="0.25">
      <c r="A235" s="5">
        <v>5</v>
      </c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</row>
    <row r="236" spans="1:11" ht="44.25" customHeight="1" x14ac:dyDescent="0.25">
      <c r="A236" s="5">
        <v>6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</row>
    <row r="237" spans="1:11" ht="44.25" customHeight="1" x14ac:dyDescent="0.25">
      <c r="A237" s="5">
        <v>7</v>
      </c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</row>
    <row r="238" spans="1:11" ht="44.25" customHeight="1" x14ac:dyDescent="0.25">
      <c r="A238" s="5">
        <v>8</v>
      </c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</row>
    <row r="239" spans="1:11" ht="44.25" customHeight="1" x14ac:dyDescent="0.25">
      <c r="A239" s="5">
        <v>9</v>
      </c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</row>
    <row r="240" spans="1:11" ht="44.25" customHeight="1" x14ac:dyDescent="0.25">
      <c r="A240" s="5">
        <v>10</v>
      </c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</row>
    <row r="241" spans="1:1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42.75" customHeight="1" x14ac:dyDescent="0.25">
      <c r="A242" s="2"/>
      <c r="B242" s="62" t="s">
        <v>86</v>
      </c>
      <c r="C242" s="62"/>
      <c r="D242" s="62"/>
      <c r="E242" s="62"/>
      <c r="F242" s="62"/>
      <c r="G242" s="62"/>
      <c r="H242" s="62"/>
      <c r="I242" s="62"/>
      <c r="J242" s="62"/>
      <c r="K242" s="62"/>
    </row>
    <row r="243" spans="1:11" x14ac:dyDescent="0.25">
      <c r="A243" s="42" t="s">
        <v>71</v>
      </c>
      <c r="B243" s="68" t="s">
        <v>87</v>
      </c>
      <c r="C243" s="68"/>
      <c r="D243" s="68"/>
      <c r="E243" s="68"/>
      <c r="F243" s="68"/>
      <c r="G243" s="68" t="s">
        <v>88</v>
      </c>
      <c r="H243" s="68"/>
      <c r="I243" s="68"/>
      <c r="J243" s="68"/>
      <c r="K243" s="68"/>
    </row>
    <row r="244" spans="1:11" ht="45" customHeight="1" x14ac:dyDescent="0.25">
      <c r="A244" s="5">
        <v>1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</row>
    <row r="245" spans="1:11" ht="45" customHeight="1" x14ac:dyDescent="0.25">
      <c r="A245" s="5">
        <v>2</v>
      </c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</row>
    <row r="246" spans="1:11" ht="45" customHeight="1" x14ac:dyDescent="0.25">
      <c r="A246" s="5">
        <v>3</v>
      </c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</row>
    <row r="247" spans="1:11" ht="45" customHeight="1" x14ac:dyDescent="0.25">
      <c r="A247" s="5">
        <v>4</v>
      </c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</row>
    <row r="248" spans="1:11" ht="45" customHeight="1" x14ac:dyDescent="0.25">
      <c r="A248" s="5">
        <v>5</v>
      </c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</row>
    <row r="249" spans="1:11" ht="45" customHeight="1" x14ac:dyDescent="0.25">
      <c r="A249" s="5">
        <v>6</v>
      </c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</row>
    <row r="250" spans="1:11" ht="45" customHeight="1" x14ac:dyDescent="0.25">
      <c r="A250" s="5">
        <v>7</v>
      </c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</row>
    <row r="251" spans="1:11" ht="45" customHeight="1" x14ac:dyDescent="0.25">
      <c r="A251" s="5">
        <v>8</v>
      </c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</row>
    <row r="252" spans="1:11" ht="45" customHeight="1" x14ac:dyDescent="0.25">
      <c r="A252" s="5">
        <v>9</v>
      </c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</row>
    <row r="253" spans="1:11" ht="45" customHeight="1" x14ac:dyDescent="0.25">
      <c r="A253" s="5">
        <v>10</v>
      </c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32.25" customHeight="1" x14ac:dyDescent="0.25">
      <c r="A255" s="62" t="s">
        <v>89</v>
      </c>
      <c r="B255" s="62"/>
      <c r="C255" s="62"/>
      <c r="D255" s="62"/>
      <c r="E255" s="62"/>
      <c r="F255" s="62"/>
      <c r="G255" s="62"/>
      <c r="H255" s="62"/>
      <c r="I255" s="62"/>
      <c r="J255" s="62"/>
      <c r="K255" s="62"/>
    </row>
    <row r="256" spans="1:11" ht="57.75" customHeight="1" x14ac:dyDescent="0.25">
      <c r="A256" s="94" t="s">
        <v>90</v>
      </c>
      <c r="B256" s="94"/>
      <c r="C256" s="94"/>
      <c r="D256" s="94"/>
      <c r="E256" s="94"/>
      <c r="F256" s="94"/>
      <c r="G256" s="94"/>
      <c r="H256" s="94"/>
      <c r="I256" s="94"/>
      <c r="J256" s="94"/>
      <c r="K256" s="94"/>
    </row>
    <row r="257" spans="1:11" ht="42.75" customHeight="1" x14ac:dyDescent="0.25">
      <c r="A257" s="42" t="s">
        <v>71</v>
      </c>
      <c r="B257" s="95" t="s">
        <v>91</v>
      </c>
      <c r="C257" s="96"/>
      <c r="D257" s="96"/>
      <c r="E257" s="97"/>
      <c r="F257" s="98" t="s">
        <v>92</v>
      </c>
      <c r="G257" s="99"/>
      <c r="H257" s="100" t="s">
        <v>93</v>
      </c>
      <c r="I257" s="100"/>
      <c r="J257" s="100"/>
      <c r="K257" s="100"/>
    </row>
    <row r="258" spans="1:11" ht="46.5" customHeight="1" x14ac:dyDescent="0.25">
      <c r="A258" s="5">
        <v>1</v>
      </c>
      <c r="B258" s="88"/>
      <c r="C258" s="89"/>
      <c r="D258" s="89"/>
      <c r="E258" s="90"/>
      <c r="F258" s="91"/>
      <c r="G258" s="92"/>
      <c r="H258" s="63"/>
      <c r="I258" s="63"/>
      <c r="J258" s="63"/>
      <c r="K258" s="63"/>
    </row>
    <row r="259" spans="1:11" ht="46.5" customHeight="1" x14ac:dyDescent="0.25">
      <c r="A259" s="5">
        <v>2</v>
      </c>
      <c r="B259" s="88"/>
      <c r="C259" s="89"/>
      <c r="D259" s="89"/>
      <c r="E259" s="90"/>
      <c r="F259" s="91"/>
      <c r="G259" s="92"/>
      <c r="H259" s="63"/>
      <c r="I259" s="63"/>
      <c r="J259" s="63"/>
      <c r="K259" s="63"/>
    </row>
    <row r="260" spans="1:11" ht="46.5" customHeight="1" x14ac:dyDescent="0.25">
      <c r="A260" s="5">
        <v>3</v>
      </c>
      <c r="B260" s="88"/>
      <c r="C260" s="89"/>
      <c r="D260" s="89"/>
      <c r="E260" s="90"/>
      <c r="F260" s="91"/>
      <c r="G260" s="92"/>
      <c r="H260" s="63"/>
      <c r="I260" s="63"/>
      <c r="J260" s="63"/>
      <c r="K260" s="63"/>
    </row>
    <row r="261" spans="1:11" ht="46.5" customHeight="1" x14ac:dyDescent="0.25">
      <c r="A261" s="5">
        <v>4</v>
      </c>
      <c r="B261" s="88"/>
      <c r="C261" s="89"/>
      <c r="D261" s="89"/>
      <c r="E261" s="90"/>
      <c r="F261" s="91"/>
      <c r="G261" s="92"/>
      <c r="H261" s="63"/>
      <c r="I261" s="63"/>
      <c r="J261" s="63"/>
      <c r="K261" s="63"/>
    </row>
    <row r="262" spans="1:11" ht="46.5" customHeight="1" x14ac:dyDescent="0.25">
      <c r="A262" s="5">
        <v>5</v>
      </c>
      <c r="B262" s="88"/>
      <c r="C262" s="89"/>
      <c r="D262" s="89"/>
      <c r="E262" s="90"/>
      <c r="F262" s="91"/>
      <c r="G262" s="92"/>
      <c r="H262" s="63"/>
      <c r="I262" s="63"/>
      <c r="J262" s="63"/>
      <c r="K262" s="63"/>
    </row>
    <row r="263" spans="1:11" ht="46.5" customHeight="1" x14ac:dyDescent="0.25">
      <c r="A263" s="5">
        <v>6</v>
      </c>
      <c r="B263" s="88"/>
      <c r="C263" s="89"/>
      <c r="D263" s="89"/>
      <c r="E263" s="90"/>
      <c r="F263" s="91"/>
      <c r="G263" s="92"/>
      <c r="H263" s="63"/>
      <c r="I263" s="63"/>
      <c r="J263" s="63"/>
      <c r="K263" s="63"/>
    </row>
    <row r="264" spans="1:11" ht="46.5" customHeight="1" x14ac:dyDescent="0.25">
      <c r="A264" s="5">
        <v>7</v>
      </c>
      <c r="B264" s="88"/>
      <c r="C264" s="89"/>
      <c r="D264" s="89"/>
      <c r="E264" s="90"/>
      <c r="F264" s="91"/>
      <c r="G264" s="92"/>
      <c r="H264" s="63"/>
      <c r="I264" s="63"/>
      <c r="J264" s="63"/>
      <c r="K264" s="63"/>
    </row>
    <row r="265" spans="1:11" ht="46.5" customHeight="1" x14ac:dyDescent="0.25">
      <c r="A265" s="5">
        <v>8</v>
      </c>
      <c r="B265" s="88"/>
      <c r="C265" s="89"/>
      <c r="D265" s="89"/>
      <c r="E265" s="90"/>
      <c r="F265" s="91"/>
      <c r="G265" s="92"/>
      <c r="H265" s="63"/>
      <c r="I265" s="63"/>
      <c r="J265" s="63"/>
      <c r="K265" s="63"/>
    </row>
    <row r="266" spans="1:11" ht="46.5" customHeight="1" x14ac:dyDescent="0.25">
      <c r="A266" s="5">
        <v>9</v>
      </c>
      <c r="B266" s="88"/>
      <c r="C266" s="89"/>
      <c r="D266" s="89"/>
      <c r="E266" s="90"/>
      <c r="F266" s="91"/>
      <c r="G266" s="92"/>
      <c r="H266" s="63"/>
      <c r="I266" s="63"/>
      <c r="J266" s="63"/>
      <c r="K266" s="63"/>
    </row>
    <row r="267" spans="1:11" ht="46.5" customHeight="1" x14ac:dyDescent="0.25">
      <c r="A267" s="5">
        <v>10</v>
      </c>
      <c r="B267" s="88"/>
      <c r="C267" s="89"/>
      <c r="D267" s="89"/>
      <c r="E267" s="90"/>
      <c r="F267" s="91"/>
      <c r="G267" s="92"/>
      <c r="H267" s="63"/>
      <c r="I267" s="63"/>
      <c r="J267" s="63"/>
      <c r="K267" s="63"/>
    </row>
    <row r="268" spans="1:1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5">
      <c r="A269" s="8" t="s">
        <v>94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9.5" customHeight="1" x14ac:dyDescent="0.25">
      <c r="A270" s="2"/>
      <c r="B270" s="93" t="s">
        <v>95</v>
      </c>
      <c r="C270" s="93"/>
      <c r="D270" s="93"/>
      <c r="E270" s="93"/>
      <c r="F270" s="93"/>
      <c r="G270" s="93"/>
      <c r="H270" s="93"/>
      <c r="I270" s="93"/>
      <c r="J270" s="93"/>
      <c r="K270" s="93"/>
    </row>
    <row r="271" spans="1:11" x14ac:dyDescent="0.25">
      <c r="A271" s="2"/>
      <c r="B271" s="93" t="s">
        <v>96</v>
      </c>
      <c r="C271" s="93"/>
      <c r="D271" s="93"/>
      <c r="E271" s="93"/>
      <c r="F271" s="93"/>
      <c r="G271" s="93"/>
      <c r="H271" s="93"/>
      <c r="I271" s="93"/>
      <c r="J271" s="93"/>
      <c r="K271" s="93"/>
    </row>
    <row r="272" spans="1:1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5">
      <c r="A273" s="27" t="s">
        <v>97</v>
      </c>
      <c r="B273" s="28"/>
      <c r="C273" s="28"/>
      <c r="D273" s="28"/>
      <c r="E273" s="28"/>
      <c r="F273" s="28"/>
      <c r="G273" s="28"/>
      <c r="H273" s="28"/>
      <c r="I273" s="28"/>
      <c r="J273" s="28"/>
      <c r="K273" s="2"/>
    </row>
    <row r="274" spans="1:11" x14ac:dyDescent="0.25">
      <c r="A274" s="28"/>
      <c r="B274" s="29" t="s">
        <v>41</v>
      </c>
      <c r="C274" s="28"/>
      <c r="D274" s="28"/>
      <c r="E274" s="28"/>
      <c r="F274" s="28"/>
      <c r="G274" s="28"/>
      <c r="H274" s="28"/>
      <c r="I274" s="28"/>
      <c r="J274" s="28"/>
      <c r="K274" s="2"/>
    </row>
    <row r="275" spans="1:11" x14ac:dyDescent="0.25">
      <c r="A275" s="28"/>
      <c r="B275" s="87" t="s">
        <v>98</v>
      </c>
      <c r="C275" s="87"/>
      <c r="D275" s="87"/>
      <c r="E275" s="87"/>
      <c r="F275" s="87"/>
      <c r="G275" s="87"/>
      <c r="H275" s="87"/>
      <c r="I275" s="87"/>
      <c r="J275" s="87"/>
      <c r="K275" s="2"/>
    </row>
    <row r="276" spans="1:11" x14ac:dyDescent="0.25">
      <c r="A276" s="28"/>
      <c r="B276" s="87" t="s">
        <v>99</v>
      </c>
      <c r="C276" s="87"/>
      <c r="D276" s="87"/>
      <c r="E276" s="87"/>
      <c r="F276" s="87"/>
      <c r="G276" s="87"/>
      <c r="H276" s="87"/>
      <c r="I276" s="87"/>
      <c r="J276" s="87"/>
      <c r="K276" s="2"/>
    </row>
    <row r="277" spans="1:11" ht="26.25" customHeight="1" x14ac:dyDescent="0.25">
      <c r="A277" s="28"/>
      <c r="B277" s="87" t="s">
        <v>100</v>
      </c>
      <c r="C277" s="87"/>
      <c r="D277" s="87"/>
      <c r="E277" s="87"/>
      <c r="F277" s="87"/>
      <c r="G277" s="87"/>
      <c r="H277" s="87"/>
      <c r="I277" s="87"/>
      <c r="J277" s="87"/>
      <c r="K277" s="2"/>
    </row>
    <row r="278" spans="1:11" x14ac:dyDescent="0.25">
      <c r="A278" s="28"/>
      <c r="B278" s="87" t="s">
        <v>101</v>
      </c>
      <c r="C278" s="87"/>
      <c r="D278" s="87"/>
      <c r="E278" s="87"/>
      <c r="F278" s="87"/>
      <c r="G278" s="87"/>
      <c r="H278" s="87"/>
      <c r="I278" s="87"/>
      <c r="J278" s="87"/>
      <c r="K278" s="2"/>
    </row>
    <row r="279" spans="1:11" x14ac:dyDescent="0.25">
      <c r="A279" s="28"/>
      <c r="B279" s="87" t="s">
        <v>102</v>
      </c>
      <c r="C279" s="87"/>
      <c r="D279" s="87"/>
      <c r="E279" s="87"/>
      <c r="F279" s="87"/>
      <c r="G279" s="87"/>
      <c r="H279" s="87"/>
      <c r="I279" s="87"/>
      <c r="J279" s="87"/>
      <c r="K279" s="2"/>
    </row>
    <row r="280" spans="1:11" x14ac:dyDescent="0.25">
      <c r="A280" s="28"/>
      <c r="B280" s="87" t="s">
        <v>103</v>
      </c>
      <c r="C280" s="87"/>
      <c r="D280" s="87"/>
      <c r="E280" s="87"/>
      <c r="F280" s="87"/>
      <c r="G280" s="87"/>
      <c r="H280" s="87"/>
      <c r="I280" s="87"/>
      <c r="J280" s="87"/>
      <c r="K280" s="2"/>
    </row>
    <row r="281" spans="1:1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25">
      <c r="A282" s="30" t="s">
        <v>104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0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25">
      <c r="A284" s="8" t="s">
        <v>105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77" t="s">
        <v>106</v>
      </c>
      <c r="B285" s="78"/>
      <c r="C285" s="78"/>
      <c r="D285" s="78"/>
      <c r="E285" s="78"/>
      <c r="F285" s="78"/>
      <c r="G285" s="78"/>
      <c r="H285" s="78"/>
      <c r="I285" s="78"/>
      <c r="J285" s="78"/>
      <c r="K285" s="79"/>
    </row>
    <row r="286" spans="1:11" ht="15" customHeight="1" x14ac:dyDescent="0.25">
      <c r="A286" s="80" t="s">
        <v>71</v>
      </c>
      <c r="B286" s="69" t="s">
        <v>107</v>
      </c>
      <c r="C286" s="69"/>
      <c r="D286" s="69"/>
      <c r="E286" s="69" t="s">
        <v>108</v>
      </c>
      <c r="F286" s="69" t="s">
        <v>109</v>
      </c>
      <c r="G286" s="69" t="s">
        <v>110</v>
      </c>
      <c r="H286" s="69" t="s">
        <v>111</v>
      </c>
      <c r="I286" s="70" t="s">
        <v>112</v>
      </c>
      <c r="J286" s="71"/>
      <c r="K286" s="72"/>
    </row>
    <row r="287" spans="1:11" ht="50.25" customHeight="1" x14ac:dyDescent="0.25">
      <c r="A287" s="80"/>
      <c r="B287" s="69"/>
      <c r="C287" s="69"/>
      <c r="D287" s="69"/>
      <c r="E287" s="69"/>
      <c r="F287" s="69"/>
      <c r="G287" s="69"/>
      <c r="H287" s="69"/>
      <c r="I287" s="31" t="s">
        <v>113</v>
      </c>
      <c r="J287" s="31" t="s">
        <v>114</v>
      </c>
      <c r="K287" s="31" t="s">
        <v>115</v>
      </c>
    </row>
    <row r="288" spans="1:11" ht="65.25" customHeight="1" x14ac:dyDescent="0.25">
      <c r="A288" s="5">
        <v>1</v>
      </c>
      <c r="B288" s="73"/>
      <c r="C288" s="73"/>
      <c r="D288" s="73"/>
      <c r="E288" s="40"/>
      <c r="F288" s="43"/>
      <c r="G288" s="43"/>
      <c r="H288" s="47">
        <f>F288*G288</f>
        <v>0</v>
      </c>
      <c r="I288" s="48">
        <f>H288-J288-K288</f>
        <v>0</v>
      </c>
      <c r="J288" s="40"/>
      <c r="K288" s="40"/>
    </row>
    <row r="289" spans="1:11" ht="65.25" customHeight="1" x14ac:dyDescent="0.25">
      <c r="A289" s="5">
        <v>2</v>
      </c>
      <c r="B289" s="73"/>
      <c r="C289" s="73"/>
      <c r="D289" s="73"/>
      <c r="E289" s="40"/>
      <c r="F289" s="43"/>
      <c r="G289" s="43"/>
      <c r="H289" s="47">
        <f t="shared" ref="H289:H301" si="0">F289*G289</f>
        <v>0</v>
      </c>
      <c r="I289" s="48">
        <f t="shared" ref="I289:I301" si="1">H289-J289-K289</f>
        <v>0</v>
      </c>
      <c r="J289" s="40"/>
      <c r="K289" s="40"/>
    </row>
    <row r="290" spans="1:11" ht="65.25" customHeight="1" x14ac:dyDescent="0.25">
      <c r="A290" s="5">
        <v>3</v>
      </c>
      <c r="B290" s="73"/>
      <c r="C290" s="73"/>
      <c r="D290" s="73"/>
      <c r="E290" s="40"/>
      <c r="F290" s="43"/>
      <c r="G290" s="43"/>
      <c r="H290" s="47">
        <f t="shared" si="0"/>
        <v>0</v>
      </c>
      <c r="I290" s="48">
        <f t="shared" si="1"/>
        <v>0</v>
      </c>
      <c r="J290" s="40"/>
      <c r="K290" s="40"/>
    </row>
    <row r="291" spans="1:11" ht="65.25" customHeight="1" x14ac:dyDescent="0.25">
      <c r="A291" s="5">
        <v>4</v>
      </c>
      <c r="B291" s="73"/>
      <c r="C291" s="73"/>
      <c r="D291" s="73"/>
      <c r="E291" s="40"/>
      <c r="F291" s="43"/>
      <c r="G291" s="43"/>
      <c r="H291" s="47">
        <f t="shared" si="0"/>
        <v>0</v>
      </c>
      <c r="I291" s="48">
        <f t="shared" si="1"/>
        <v>0</v>
      </c>
      <c r="J291" s="40"/>
      <c r="K291" s="40"/>
    </row>
    <row r="292" spans="1:11" ht="65.25" customHeight="1" x14ac:dyDescent="0.25">
      <c r="A292" s="5">
        <v>5</v>
      </c>
      <c r="B292" s="73"/>
      <c r="C292" s="73"/>
      <c r="D292" s="73"/>
      <c r="E292" s="40"/>
      <c r="F292" s="43"/>
      <c r="G292" s="43"/>
      <c r="H292" s="47">
        <f t="shared" si="0"/>
        <v>0</v>
      </c>
      <c r="I292" s="48">
        <f t="shared" si="1"/>
        <v>0</v>
      </c>
      <c r="J292" s="40"/>
      <c r="K292" s="40"/>
    </row>
    <row r="293" spans="1:11" ht="65.25" customHeight="1" x14ac:dyDescent="0.25">
      <c r="A293" s="5">
        <v>6</v>
      </c>
      <c r="B293" s="73"/>
      <c r="C293" s="73"/>
      <c r="D293" s="73"/>
      <c r="E293" s="40"/>
      <c r="F293" s="43"/>
      <c r="G293" s="43"/>
      <c r="H293" s="47">
        <f t="shared" si="0"/>
        <v>0</v>
      </c>
      <c r="I293" s="48">
        <f t="shared" si="1"/>
        <v>0</v>
      </c>
      <c r="J293" s="40"/>
      <c r="K293" s="40"/>
    </row>
    <row r="294" spans="1:11" ht="65.25" customHeight="1" x14ac:dyDescent="0.25">
      <c r="A294" s="5">
        <v>7</v>
      </c>
      <c r="B294" s="73"/>
      <c r="C294" s="73"/>
      <c r="D294" s="73"/>
      <c r="E294" s="40"/>
      <c r="F294" s="43"/>
      <c r="G294" s="43"/>
      <c r="H294" s="47">
        <f t="shared" si="0"/>
        <v>0</v>
      </c>
      <c r="I294" s="48">
        <f t="shared" si="1"/>
        <v>0</v>
      </c>
      <c r="J294" s="40"/>
      <c r="K294" s="40"/>
    </row>
    <row r="295" spans="1:11" ht="65.25" customHeight="1" x14ac:dyDescent="0.25">
      <c r="A295" s="5">
        <v>8</v>
      </c>
      <c r="B295" s="73"/>
      <c r="C295" s="73"/>
      <c r="D295" s="73"/>
      <c r="E295" s="40"/>
      <c r="F295" s="43"/>
      <c r="G295" s="43"/>
      <c r="H295" s="47">
        <f t="shared" si="0"/>
        <v>0</v>
      </c>
      <c r="I295" s="48">
        <f t="shared" si="1"/>
        <v>0</v>
      </c>
      <c r="J295" s="40"/>
      <c r="K295" s="40"/>
    </row>
    <row r="296" spans="1:11" ht="65.25" customHeight="1" x14ac:dyDescent="0.25">
      <c r="A296" s="5">
        <v>9</v>
      </c>
      <c r="B296" s="73"/>
      <c r="C296" s="73"/>
      <c r="D296" s="73"/>
      <c r="E296" s="40"/>
      <c r="F296" s="43"/>
      <c r="G296" s="43"/>
      <c r="H296" s="47">
        <f t="shared" si="0"/>
        <v>0</v>
      </c>
      <c r="I296" s="48">
        <f t="shared" si="1"/>
        <v>0</v>
      </c>
      <c r="J296" s="40"/>
      <c r="K296" s="40"/>
    </row>
    <row r="297" spans="1:11" ht="65.25" customHeight="1" x14ac:dyDescent="0.25">
      <c r="A297" s="5">
        <v>10</v>
      </c>
      <c r="B297" s="73"/>
      <c r="C297" s="73"/>
      <c r="D297" s="73"/>
      <c r="E297" s="40"/>
      <c r="F297" s="43"/>
      <c r="G297" s="43"/>
      <c r="H297" s="47">
        <f t="shared" si="0"/>
        <v>0</v>
      </c>
      <c r="I297" s="48">
        <f t="shared" si="1"/>
        <v>0</v>
      </c>
      <c r="J297" s="40"/>
      <c r="K297" s="40"/>
    </row>
    <row r="298" spans="1:11" ht="65.25" customHeight="1" x14ac:dyDescent="0.25">
      <c r="A298" s="5">
        <v>11</v>
      </c>
      <c r="B298" s="73"/>
      <c r="C298" s="73"/>
      <c r="D298" s="73"/>
      <c r="E298" s="40"/>
      <c r="F298" s="43"/>
      <c r="G298" s="43"/>
      <c r="H298" s="47">
        <f t="shared" si="0"/>
        <v>0</v>
      </c>
      <c r="I298" s="48">
        <f t="shared" si="1"/>
        <v>0</v>
      </c>
      <c r="J298" s="40"/>
      <c r="K298" s="40"/>
    </row>
    <row r="299" spans="1:11" ht="65.25" customHeight="1" x14ac:dyDescent="0.25">
      <c r="A299" s="5">
        <v>12</v>
      </c>
      <c r="B299" s="73"/>
      <c r="C299" s="73"/>
      <c r="D299" s="73"/>
      <c r="E299" s="40"/>
      <c r="F299" s="43"/>
      <c r="G299" s="43"/>
      <c r="H299" s="47">
        <f t="shared" si="0"/>
        <v>0</v>
      </c>
      <c r="I299" s="48">
        <f t="shared" si="1"/>
        <v>0</v>
      </c>
      <c r="J299" s="40"/>
      <c r="K299" s="40"/>
    </row>
    <row r="300" spans="1:11" ht="65.25" customHeight="1" x14ac:dyDescent="0.25">
      <c r="A300" s="5">
        <v>13</v>
      </c>
      <c r="B300" s="73"/>
      <c r="C300" s="73"/>
      <c r="D300" s="73"/>
      <c r="E300" s="40"/>
      <c r="F300" s="43"/>
      <c r="G300" s="43"/>
      <c r="H300" s="47">
        <f t="shared" si="0"/>
        <v>0</v>
      </c>
      <c r="I300" s="48">
        <f t="shared" si="1"/>
        <v>0</v>
      </c>
      <c r="J300" s="40"/>
      <c r="K300" s="40"/>
    </row>
    <row r="301" spans="1:11" ht="65.25" customHeight="1" x14ac:dyDescent="0.25">
      <c r="A301" s="5">
        <v>14</v>
      </c>
      <c r="B301" s="73"/>
      <c r="C301" s="73"/>
      <c r="D301" s="73"/>
      <c r="E301" s="40"/>
      <c r="F301" s="43"/>
      <c r="G301" s="43"/>
      <c r="H301" s="47">
        <f t="shared" si="0"/>
        <v>0</v>
      </c>
      <c r="I301" s="48">
        <f t="shared" si="1"/>
        <v>0</v>
      </c>
      <c r="J301" s="40"/>
      <c r="K301" s="40"/>
    </row>
    <row r="302" spans="1:11" ht="30" customHeight="1" x14ac:dyDescent="0.25">
      <c r="A302" s="74" t="s">
        <v>116</v>
      </c>
      <c r="B302" s="75"/>
      <c r="C302" s="75"/>
      <c r="D302" s="75"/>
      <c r="E302" s="75"/>
      <c r="F302" s="76"/>
      <c r="G302" s="44">
        <f>SUM(G288:G301)</f>
        <v>0</v>
      </c>
      <c r="H302" s="44">
        <f t="shared" ref="H302:K302" si="2">SUM(H288:H301)</f>
        <v>0</v>
      </c>
      <c r="I302" s="44">
        <f t="shared" si="2"/>
        <v>0</v>
      </c>
      <c r="J302" s="44">
        <f t="shared" si="2"/>
        <v>0</v>
      </c>
      <c r="K302" s="44">
        <f t="shared" si="2"/>
        <v>0</v>
      </c>
    </row>
    <row r="303" spans="1:1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25">
      <c r="A304" s="8" t="s">
        <v>117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25">
      <c r="A305" s="77" t="s">
        <v>118</v>
      </c>
      <c r="B305" s="78"/>
      <c r="C305" s="78"/>
      <c r="D305" s="78"/>
      <c r="E305" s="78"/>
      <c r="F305" s="78"/>
      <c r="G305" s="78"/>
      <c r="H305" s="78"/>
      <c r="I305" s="78"/>
      <c r="J305" s="78"/>
      <c r="K305" s="79"/>
    </row>
    <row r="306" spans="1:11" ht="15" customHeight="1" x14ac:dyDescent="0.25">
      <c r="A306" s="80" t="s">
        <v>71</v>
      </c>
      <c r="B306" s="81" t="s">
        <v>107</v>
      </c>
      <c r="C306" s="82"/>
      <c r="D306" s="83"/>
      <c r="E306" s="69" t="s">
        <v>108</v>
      </c>
      <c r="F306" s="69" t="s">
        <v>109</v>
      </c>
      <c r="G306" s="69" t="s">
        <v>110</v>
      </c>
      <c r="H306" s="69" t="s">
        <v>111</v>
      </c>
      <c r="I306" s="70" t="s">
        <v>112</v>
      </c>
      <c r="J306" s="71"/>
      <c r="K306" s="72"/>
    </row>
    <row r="307" spans="1:11" ht="47.25" customHeight="1" x14ac:dyDescent="0.25">
      <c r="A307" s="80"/>
      <c r="B307" s="84"/>
      <c r="C307" s="85"/>
      <c r="D307" s="86"/>
      <c r="E307" s="69"/>
      <c r="F307" s="69"/>
      <c r="G307" s="69"/>
      <c r="H307" s="69"/>
      <c r="I307" s="31" t="s">
        <v>113</v>
      </c>
      <c r="J307" s="31" t="s">
        <v>114</v>
      </c>
      <c r="K307" s="31" t="s">
        <v>115</v>
      </c>
    </row>
    <row r="308" spans="1:11" ht="45.75" customHeight="1" x14ac:dyDescent="0.25">
      <c r="A308" s="5">
        <v>1</v>
      </c>
      <c r="B308" s="65"/>
      <c r="C308" s="66"/>
      <c r="D308" s="67"/>
      <c r="E308" s="40"/>
      <c r="F308" s="40"/>
      <c r="G308" s="40"/>
      <c r="H308" s="48">
        <f>F308*G308</f>
        <v>0</v>
      </c>
      <c r="I308" s="48">
        <f>H308-J308-K308</f>
        <v>0</v>
      </c>
      <c r="J308" s="40"/>
      <c r="K308" s="40"/>
    </row>
    <row r="309" spans="1:11" ht="45.75" customHeight="1" x14ac:dyDescent="0.25">
      <c r="A309" s="5">
        <v>2</v>
      </c>
      <c r="B309" s="65"/>
      <c r="C309" s="66"/>
      <c r="D309" s="67"/>
      <c r="E309" s="40"/>
      <c r="F309" s="40"/>
      <c r="G309" s="40"/>
      <c r="H309" s="48">
        <f t="shared" ref="H309:H312" si="3">F309*G309</f>
        <v>0</v>
      </c>
      <c r="I309" s="48">
        <f t="shared" ref="I309:I312" si="4">H309-J309-K309</f>
        <v>0</v>
      </c>
      <c r="J309" s="40"/>
      <c r="K309" s="40"/>
    </row>
    <row r="310" spans="1:11" ht="45.75" customHeight="1" x14ac:dyDescent="0.25">
      <c r="A310" s="5">
        <v>3</v>
      </c>
      <c r="B310" s="65"/>
      <c r="C310" s="66"/>
      <c r="D310" s="67"/>
      <c r="E310" s="40"/>
      <c r="F310" s="40"/>
      <c r="G310" s="40"/>
      <c r="H310" s="48">
        <f t="shared" si="3"/>
        <v>0</v>
      </c>
      <c r="I310" s="48">
        <f t="shared" si="4"/>
        <v>0</v>
      </c>
      <c r="J310" s="40"/>
      <c r="K310" s="40"/>
    </row>
    <row r="311" spans="1:11" ht="45.75" customHeight="1" x14ac:dyDescent="0.25">
      <c r="A311" s="5">
        <v>4</v>
      </c>
      <c r="B311" s="65"/>
      <c r="C311" s="66"/>
      <c r="D311" s="67"/>
      <c r="E311" s="40"/>
      <c r="F311" s="40"/>
      <c r="G311" s="40"/>
      <c r="H311" s="48">
        <f t="shared" si="3"/>
        <v>0</v>
      </c>
      <c r="I311" s="48">
        <f t="shared" si="4"/>
        <v>0</v>
      </c>
      <c r="J311" s="40"/>
      <c r="K311" s="40"/>
    </row>
    <row r="312" spans="1:11" ht="45.75" customHeight="1" x14ac:dyDescent="0.25">
      <c r="A312" s="5">
        <v>5</v>
      </c>
      <c r="B312" s="65"/>
      <c r="C312" s="66"/>
      <c r="D312" s="67"/>
      <c r="E312" s="40"/>
      <c r="F312" s="40"/>
      <c r="G312" s="40"/>
      <c r="H312" s="48">
        <f t="shared" si="3"/>
        <v>0</v>
      </c>
      <c r="I312" s="48">
        <f t="shared" si="4"/>
        <v>0</v>
      </c>
      <c r="J312" s="40"/>
      <c r="K312" s="40"/>
    </row>
    <row r="313" spans="1:11" ht="45.75" customHeight="1" x14ac:dyDescent="0.25">
      <c r="A313" s="68" t="s">
        <v>119</v>
      </c>
      <c r="B313" s="68"/>
      <c r="C313" s="68"/>
      <c r="D313" s="68"/>
      <c r="E313" s="68"/>
      <c r="F313" s="68"/>
      <c r="G313" s="45">
        <f>SUM(G308:G312)</f>
        <v>0</v>
      </c>
      <c r="H313" s="45">
        <f t="shared" ref="H313:K313" si="5">SUM(H308:H312)</f>
        <v>0</v>
      </c>
      <c r="I313" s="45">
        <f t="shared" si="5"/>
        <v>0</v>
      </c>
      <c r="J313" s="45">
        <f t="shared" si="5"/>
        <v>0</v>
      </c>
      <c r="K313" s="45">
        <f t="shared" si="5"/>
        <v>0</v>
      </c>
    </row>
    <row r="314" spans="1:11" ht="45.75" customHeight="1" x14ac:dyDescent="0.25">
      <c r="A314" s="68" t="s">
        <v>120</v>
      </c>
      <c r="B314" s="68"/>
      <c r="C314" s="68"/>
      <c r="D314" s="68"/>
      <c r="E314" s="68"/>
      <c r="F314" s="68"/>
      <c r="G314" s="45">
        <f>G302+G313</f>
        <v>0</v>
      </c>
      <c r="H314" s="45">
        <f t="shared" ref="H314:K314" si="6">H302+H313</f>
        <v>0</v>
      </c>
      <c r="I314" s="45">
        <f>IF(I302+I313&gt;6000,"Przekroczyłeś wartość 6 tyś",I302+I313)</f>
        <v>0</v>
      </c>
      <c r="J314" s="45">
        <f t="shared" si="6"/>
        <v>0</v>
      </c>
      <c r="K314" s="45">
        <f t="shared" si="6"/>
        <v>0</v>
      </c>
    </row>
    <row r="315" spans="1:1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5">
      <c r="A316" s="8" t="s">
        <v>121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9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25">
      <c r="A318" s="60" t="s">
        <v>122</v>
      </c>
      <c r="B318" s="60"/>
      <c r="C318" s="60"/>
      <c r="D318" s="60"/>
      <c r="E318" s="60"/>
      <c r="F318" s="60"/>
      <c r="G318" s="60"/>
      <c r="H318" s="60"/>
      <c r="I318" s="64">
        <f>H314</f>
        <v>0</v>
      </c>
      <c r="J318" s="64"/>
      <c r="K318" s="64"/>
    </row>
    <row r="319" spans="1:11" x14ac:dyDescent="0.25">
      <c r="A319" s="60" t="s">
        <v>123</v>
      </c>
      <c r="B319" s="60"/>
      <c r="C319" s="60"/>
      <c r="D319" s="60"/>
      <c r="E319" s="60"/>
      <c r="F319" s="60"/>
      <c r="G319" s="60"/>
      <c r="H319" s="60"/>
      <c r="I319" s="64">
        <f>I314</f>
        <v>0</v>
      </c>
      <c r="J319" s="64"/>
      <c r="K319" s="64"/>
    </row>
    <row r="320" spans="1:11" x14ac:dyDescent="0.25">
      <c r="A320" s="60" t="s">
        <v>124</v>
      </c>
      <c r="B320" s="60"/>
      <c r="C320" s="60"/>
      <c r="D320" s="60"/>
      <c r="E320" s="60"/>
      <c r="F320" s="60"/>
      <c r="G320" s="60"/>
      <c r="H320" s="60"/>
      <c r="I320" s="64">
        <f>J314</f>
        <v>0</v>
      </c>
      <c r="J320" s="64"/>
      <c r="K320" s="64"/>
    </row>
    <row r="321" spans="1:11" x14ac:dyDescent="0.25">
      <c r="A321" s="60" t="s">
        <v>125</v>
      </c>
      <c r="B321" s="60"/>
      <c r="C321" s="60"/>
      <c r="D321" s="60"/>
      <c r="E321" s="60"/>
      <c r="F321" s="60"/>
      <c r="G321" s="60"/>
      <c r="H321" s="60"/>
      <c r="I321" s="64">
        <f>K314</f>
        <v>0</v>
      </c>
      <c r="J321" s="64"/>
      <c r="K321" s="64"/>
    </row>
    <row r="322" spans="1:11" x14ac:dyDescent="0.25">
      <c r="A322" s="60" t="s">
        <v>126</v>
      </c>
      <c r="B322" s="60"/>
      <c r="C322" s="60"/>
      <c r="D322" s="60"/>
      <c r="E322" s="60"/>
      <c r="F322" s="60"/>
      <c r="G322" s="60"/>
      <c r="H322" s="60"/>
      <c r="I322" s="64">
        <f>I314</f>
        <v>0</v>
      </c>
      <c r="J322" s="64"/>
      <c r="K322" s="64"/>
    </row>
    <row r="323" spans="1:11" x14ac:dyDescent="0.25">
      <c r="A323" s="60" t="s">
        <v>127</v>
      </c>
      <c r="B323" s="60"/>
      <c r="C323" s="60"/>
      <c r="D323" s="60"/>
      <c r="E323" s="60"/>
      <c r="F323" s="60"/>
      <c r="G323" s="60"/>
      <c r="H323" s="60"/>
      <c r="I323" s="64">
        <f>IF(H313&lt;=20%*I314,H313,"wartość przekracza 20% dotacji")</f>
        <v>0</v>
      </c>
      <c r="J323" s="64"/>
      <c r="K323" s="64"/>
    </row>
    <row r="324" spans="1:11" ht="15" customHeight="1" x14ac:dyDescent="0.25">
      <c r="A324" s="60" t="s">
        <v>128</v>
      </c>
      <c r="B324" s="60"/>
      <c r="C324" s="60"/>
      <c r="D324" s="60"/>
      <c r="E324" s="60"/>
      <c r="F324" s="60"/>
      <c r="G324" s="60"/>
      <c r="H324" s="60"/>
      <c r="I324" s="61">
        <f>IF(I314&gt;0,J314/I314,0)</f>
        <v>0</v>
      </c>
      <c r="J324" s="61"/>
      <c r="K324" s="61"/>
    </row>
    <row r="325" spans="1:11" x14ac:dyDescent="0.25">
      <c r="A325" s="60" t="s">
        <v>129</v>
      </c>
      <c r="B325" s="60"/>
      <c r="C325" s="60"/>
      <c r="D325" s="60"/>
      <c r="E325" s="60"/>
      <c r="F325" s="60"/>
      <c r="G325" s="60"/>
      <c r="H325" s="60"/>
      <c r="I325" s="61">
        <f>IF(I314&gt;0,K314/I314,0)</f>
        <v>0</v>
      </c>
      <c r="J325" s="61"/>
      <c r="K325" s="61"/>
    </row>
    <row r="326" spans="1:11" x14ac:dyDescent="0.25">
      <c r="A326" s="60" t="s">
        <v>130</v>
      </c>
      <c r="B326" s="60"/>
      <c r="C326" s="60"/>
      <c r="D326" s="60"/>
      <c r="E326" s="60"/>
      <c r="F326" s="60"/>
      <c r="G326" s="60"/>
      <c r="H326" s="60"/>
      <c r="I326" s="61">
        <f>IF(H314&gt;0,J314/H314,0)</f>
        <v>0</v>
      </c>
      <c r="J326" s="61"/>
      <c r="K326" s="61"/>
    </row>
    <row r="327" spans="1:11" x14ac:dyDescent="0.25">
      <c r="A327" s="60" t="s">
        <v>131</v>
      </c>
      <c r="B327" s="60"/>
      <c r="C327" s="60"/>
      <c r="D327" s="60"/>
      <c r="E327" s="60"/>
      <c r="F327" s="60"/>
      <c r="G327" s="60"/>
      <c r="H327" s="60"/>
      <c r="I327" s="61">
        <f>IF(H314&gt;0,K314/H314,0)</f>
        <v>0</v>
      </c>
      <c r="J327" s="61"/>
      <c r="K327" s="61"/>
    </row>
    <row r="328" spans="1:11" ht="9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36.75" customHeight="1" x14ac:dyDescent="0.25">
      <c r="A329" s="62" t="s">
        <v>198</v>
      </c>
      <c r="B329" s="62"/>
      <c r="C329" s="62"/>
      <c r="D329" s="62"/>
      <c r="E329" s="62"/>
      <c r="F329" s="62"/>
      <c r="G329" s="62"/>
      <c r="H329" s="62"/>
      <c r="I329" s="62"/>
      <c r="J329" s="62"/>
      <c r="K329" s="62"/>
    </row>
    <row r="330" spans="1:11" ht="6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25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</row>
    <row r="332" spans="1:11" x14ac:dyDescent="0.25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</row>
    <row r="333" spans="1:11" x14ac:dyDescent="0.25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</row>
    <row r="334" spans="1:11" x14ac:dyDescent="0.25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</row>
    <row r="335" spans="1:11" x14ac:dyDescent="0.25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</row>
    <row r="336" spans="1:11" x14ac:dyDescent="0.25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</row>
    <row r="337" spans="1:11" x14ac:dyDescent="0.25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</row>
    <row r="338" spans="1:11" x14ac:dyDescent="0.25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</row>
    <row r="339" spans="1:11" x14ac:dyDescent="0.25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</row>
    <row r="340" spans="1:11" x14ac:dyDescent="0.25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</row>
    <row r="341" spans="1:11" x14ac:dyDescent="0.25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</row>
    <row r="342" spans="1:1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5">
      <c r="A343" s="32" t="s">
        <v>132</v>
      </c>
      <c r="B343" s="32" t="s">
        <v>133</v>
      </c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25">
      <c r="A345" s="55" t="s">
        <v>134</v>
      </c>
      <c r="B345" s="55"/>
      <c r="C345" s="55"/>
      <c r="D345" s="55"/>
      <c r="E345" s="55"/>
      <c r="F345" s="55"/>
      <c r="G345" s="55"/>
      <c r="H345" s="55"/>
      <c r="I345" s="55"/>
      <c r="J345" s="55"/>
      <c r="K345" s="55"/>
    </row>
    <row r="346" spans="1:11" x14ac:dyDescent="0.25">
      <c r="A346" s="55" t="s">
        <v>135</v>
      </c>
      <c r="B346" s="55"/>
      <c r="C346" s="55"/>
      <c r="D346" s="55"/>
      <c r="E346" s="55"/>
      <c r="F346" s="55"/>
      <c r="G346" s="55"/>
      <c r="H346" s="55"/>
      <c r="I346" s="55"/>
      <c r="J346" s="55"/>
      <c r="K346" s="55"/>
    </row>
    <row r="347" spans="1:11" ht="57" customHeight="1" x14ac:dyDescent="0.25">
      <c r="A347" s="55" t="s">
        <v>136</v>
      </c>
      <c r="B347" s="55"/>
      <c r="C347" s="55"/>
      <c r="D347" s="55"/>
      <c r="E347" s="55"/>
      <c r="F347" s="55"/>
      <c r="G347" s="55"/>
      <c r="H347" s="55"/>
      <c r="I347" s="55"/>
      <c r="J347" s="55"/>
      <c r="K347" s="55"/>
    </row>
    <row r="348" spans="1:11" ht="15" customHeight="1" x14ac:dyDescent="0.25">
      <c r="A348" s="55" t="s">
        <v>137</v>
      </c>
      <c r="B348" s="55"/>
      <c r="C348" s="55"/>
      <c r="D348" s="55"/>
      <c r="E348" s="55"/>
      <c r="F348" s="55"/>
      <c r="G348" s="55"/>
      <c r="H348" s="55"/>
      <c r="I348" s="55"/>
      <c r="J348" s="55"/>
      <c r="K348" s="55"/>
    </row>
    <row r="349" spans="1:11" x14ac:dyDescent="0.25">
      <c r="A349" s="55" t="s">
        <v>138</v>
      </c>
      <c r="B349" s="55"/>
      <c r="C349" s="55"/>
      <c r="D349" s="55"/>
      <c r="E349" s="55"/>
      <c r="F349" s="55"/>
      <c r="G349" s="55"/>
      <c r="H349" s="55"/>
      <c r="I349" s="55"/>
      <c r="J349" s="55"/>
      <c r="K349" s="55"/>
    </row>
    <row r="350" spans="1:11" x14ac:dyDescent="0.25">
      <c r="A350" s="55" t="s">
        <v>139</v>
      </c>
      <c r="B350" s="55"/>
      <c r="C350" s="55"/>
      <c r="D350" s="55"/>
      <c r="E350" s="55"/>
      <c r="F350" s="55"/>
      <c r="G350" s="55"/>
      <c r="H350" s="55"/>
      <c r="I350" s="55"/>
      <c r="J350" s="55"/>
      <c r="K350" s="55"/>
    </row>
    <row r="351" spans="1:11" x14ac:dyDescent="0.25">
      <c r="A351" s="55" t="s">
        <v>140</v>
      </c>
      <c r="B351" s="55"/>
      <c r="C351" s="55"/>
      <c r="D351" s="55"/>
      <c r="E351" s="55"/>
      <c r="F351" s="55"/>
      <c r="G351" s="55"/>
      <c r="H351" s="55"/>
      <c r="I351" s="55"/>
      <c r="J351" s="55"/>
      <c r="K351" s="55"/>
    </row>
    <row r="352" spans="1:11" ht="39.75" customHeight="1" x14ac:dyDescent="0.25">
      <c r="A352" s="55" t="s">
        <v>141</v>
      </c>
      <c r="B352" s="55"/>
      <c r="C352" s="55"/>
      <c r="D352" s="55"/>
      <c r="E352" s="55"/>
      <c r="F352" s="55"/>
      <c r="G352" s="55"/>
      <c r="H352" s="55"/>
      <c r="I352" s="55"/>
      <c r="J352" s="55"/>
      <c r="K352" s="55"/>
    </row>
    <row r="353" spans="1:16" ht="39.75" customHeight="1" x14ac:dyDescent="0.25">
      <c r="A353" s="59" t="s">
        <v>199</v>
      </c>
      <c r="B353" s="59"/>
      <c r="C353" s="59"/>
      <c r="D353" s="59"/>
      <c r="E353" s="59"/>
      <c r="F353" s="59"/>
      <c r="G353" s="59"/>
      <c r="H353" s="59"/>
      <c r="I353" s="59"/>
      <c r="J353" s="59"/>
      <c r="K353" s="59"/>
    </row>
    <row r="354" spans="1:16" x14ac:dyDescent="0.25">
      <c r="A354" s="56" t="s">
        <v>142</v>
      </c>
      <c r="B354" s="56"/>
      <c r="C354" s="56"/>
      <c r="D354" s="56"/>
      <c r="E354" s="56"/>
      <c r="F354" s="56"/>
      <c r="G354" s="56"/>
      <c r="H354" s="56"/>
      <c r="I354" s="56"/>
      <c r="J354" s="56"/>
      <c r="K354" s="33"/>
    </row>
    <row r="355" spans="1:16" ht="30" customHeight="1" x14ac:dyDescent="0.4">
      <c r="A355" s="34"/>
      <c r="B355" s="57" t="s">
        <v>196</v>
      </c>
      <c r="C355" s="57"/>
      <c r="D355" s="57"/>
      <c r="E355" s="57"/>
      <c r="F355" s="57"/>
      <c r="G355" s="57"/>
      <c r="H355" s="57"/>
      <c r="I355" s="57"/>
      <c r="J355" s="57"/>
      <c r="K355" s="57"/>
      <c r="P355" s="35"/>
    </row>
    <row r="356" spans="1:16" ht="34.5" customHeight="1" x14ac:dyDescent="0.25">
      <c r="A356" s="34"/>
      <c r="B356" s="58" t="s">
        <v>143</v>
      </c>
      <c r="C356" s="58"/>
      <c r="D356" s="58"/>
      <c r="E356" s="58"/>
      <c r="F356" s="58"/>
      <c r="G356" s="58"/>
      <c r="H356" s="58"/>
      <c r="I356" s="58"/>
      <c r="J356" s="58"/>
      <c r="K356" s="58"/>
    </row>
    <row r="357" spans="1:16" ht="34.5" customHeight="1" x14ac:dyDescent="0.25">
      <c r="A357" s="34"/>
      <c r="B357" s="58" t="s">
        <v>144</v>
      </c>
      <c r="C357" s="58"/>
      <c r="D357" s="58"/>
      <c r="E357" s="58"/>
      <c r="F357" s="58"/>
      <c r="G357" s="58"/>
      <c r="H357" s="58"/>
      <c r="I357" s="58"/>
      <c r="J357" s="58"/>
      <c r="K357" s="58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6" x14ac:dyDescent="0.25">
      <c r="A360" s="30" t="s">
        <v>145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6" x14ac:dyDescent="0.25">
      <c r="A361" s="53" t="s">
        <v>146</v>
      </c>
      <c r="B361" s="53"/>
      <c r="C361" s="53"/>
      <c r="D361" s="53"/>
      <c r="E361" s="53"/>
      <c r="F361" s="53"/>
      <c r="G361" s="53"/>
      <c r="H361" s="53"/>
      <c r="I361" s="53"/>
      <c r="J361" s="53"/>
      <c r="K361" s="2"/>
    </row>
    <row r="362" spans="1:16" x14ac:dyDescent="0.25">
      <c r="A362" s="53" t="s">
        <v>147</v>
      </c>
      <c r="B362" s="53"/>
      <c r="C362" s="53"/>
      <c r="D362" s="53"/>
      <c r="E362" s="53"/>
      <c r="F362" s="53"/>
      <c r="G362" s="53"/>
      <c r="H362" s="53"/>
      <c r="I362" s="53"/>
      <c r="J362" s="53"/>
      <c r="K362" s="2"/>
    </row>
    <row r="365" spans="1:16" ht="15" customHeight="1" x14ac:dyDescent="0.25">
      <c r="A365" s="54" t="s">
        <v>148</v>
      </c>
      <c r="B365" s="54"/>
      <c r="C365" s="54"/>
      <c r="D365" s="54"/>
      <c r="E365" s="54"/>
      <c r="F365" s="54"/>
      <c r="G365" s="54"/>
      <c r="H365" s="54"/>
      <c r="I365" s="54"/>
      <c r="J365" s="54"/>
    </row>
    <row r="366" spans="1:16" x14ac:dyDescent="0.25">
      <c r="A366" s="19" t="s">
        <v>149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9" spans="1:11" x14ac:dyDescent="0.25">
      <c r="A369" s="54" t="s">
        <v>150</v>
      </c>
      <c r="B369" s="54"/>
      <c r="C369" s="54"/>
      <c r="D369" s="54"/>
      <c r="E369" s="54"/>
      <c r="F369" s="54"/>
      <c r="G369" s="54"/>
      <c r="H369" s="54"/>
      <c r="I369" s="54"/>
      <c r="J369" s="54"/>
    </row>
    <row r="370" spans="1:11" x14ac:dyDescent="0.25">
      <c r="A370" s="19" t="s">
        <v>151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3" spans="1:11" x14ac:dyDescent="0.25">
      <c r="A373" s="54" t="s">
        <v>152</v>
      </c>
      <c r="B373" s="54"/>
      <c r="C373" s="54"/>
      <c r="D373" s="54"/>
      <c r="E373" s="54"/>
      <c r="F373" s="54"/>
      <c r="G373" s="54"/>
      <c r="H373" s="54"/>
      <c r="I373" s="54"/>
      <c r="J373" s="54"/>
    </row>
    <row r="374" spans="1:11" x14ac:dyDescent="0.25">
      <c r="A374" s="19" t="s">
        <v>153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7" spans="1:11" x14ac:dyDescent="0.25">
      <c r="A377" s="3" t="s">
        <v>154</v>
      </c>
      <c r="B377" s="2"/>
    </row>
  </sheetData>
  <sheetProtection algorithmName="SHA-512" hashValue="FsGFmwOs0VDBBolT2Smug5MDDhTYXcDRqecdqyzRcu1rmfflmzl4/f9L+Hbop2ULKfJySOl2uiRAkoxTL+KSRQ==" saltValue="eT3Fme+ZVwFFJ3N9eLzfmA==" spinCount="100000" sheet="1" objects="1" scenarios="1"/>
  <mergeCells count="364">
    <mergeCell ref="A1:K6"/>
    <mergeCell ref="A7:K14"/>
    <mergeCell ref="A15:K16"/>
    <mergeCell ref="A17:K17"/>
    <mergeCell ref="B22:D22"/>
    <mergeCell ref="E22:G22"/>
    <mergeCell ref="H22:J22"/>
    <mergeCell ref="B23:D23"/>
    <mergeCell ref="E23:G23"/>
    <mergeCell ref="H23:J23"/>
    <mergeCell ref="A24:A27"/>
    <mergeCell ref="B24:D27"/>
    <mergeCell ref="E24:G27"/>
    <mergeCell ref="H24:J24"/>
    <mergeCell ref="H25:J25"/>
    <mergeCell ref="H26:J26"/>
    <mergeCell ref="H27:J27"/>
    <mergeCell ref="A28:A29"/>
    <mergeCell ref="B28:D29"/>
    <mergeCell ref="E28:G29"/>
    <mergeCell ref="H28:J28"/>
    <mergeCell ref="H29:J29"/>
    <mergeCell ref="A30:A31"/>
    <mergeCell ref="B30:D31"/>
    <mergeCell ref="E30:G31"/>
    <mergeCell ref="H30:J30"/>
    <mergeCell ref="H31:J31"/>
    <mergeCell ref="A36:A37"/>
    <mergeCell ref="B36:D37"/>
    <mergeCell ref="E36:G37"/>
    <mergeCell ref="H36:J36"/>
    <mergeCell ref="H37:J37"/>
    <mergeCell ref="B38:D38"/>
    <mergeCell ref="E38:G38"/>
    <mergeCell ref="H38:J38"/>
    <mergeCell ref="A32:A33"/>
    <mergeCell ref="B32:D33"/>
    <mergeCell ref="E32:G33"/>
    <mergeCell ref="H32:J32"/>
    <mergeCell ref="H33:J33"/>
    <mergeCell ref="A34:A35"/>
    <mergeCell ref="B34:D35"/>
    <mergeCell ref="E34:G35"/>
    <mergeCell ref="H34:J34"/>
    <mergeCell ref="H35:J35"/>
    <mergeCell ref="A41:A42"/>
    <mergeCell ref="B41:D42"/>
    <mergeCell ref="E41:G42"/>
    <mergeCell ref="H41:J41"/>
    <mergeCell ref="H42:J42"/>
    <mergeCell ref="E43:G43"/>
    <mergeCell ref="H43:J43"/>
    <mergeCell ref="B39:D39"/>
    <mergeCell ref="E39:G39"/>
    <mergeCell ref="H39:J39"/>
    <mergeCell ref="B40:D40"/>
    <mergeCell ref="E40:G40"/>
    <mergeCell ref="H40:J40"/>
    <mergeCell ref="A44:A45"/>
    <mergeCell ref="B44:C45"/>
    <mergeCell ref="D44:D45"/>
    <mergeCell ref="E44:G45"/>
    <mergeCell ref="H44:J45"/>
    <mergeCell ref="A49:B49"/>
    <mergeCell ref="C49:D49"/>
    <mergeCell ref="E49:F49"/>
    <mergeCell ref="H49:I49"/>
    <mergeCell ref="J49:K49"/>
    <mergeCell ref="A52:B52"/>
    <mergeCell ref="C52:D52"/>
    <mergeCell ref="E52:F52"/>
    <mergeCell ref="H52:I52"/>
    <mergeCell ref="J52:K52"/>
    <mergeCell ref="A55:K55"/>
    <mergeCell ref="A50:B50"/>
    <mergeCell ref="C50:D50"/>
    <mergeCell ref="E50:F50"/>
    <mergeCell ref="H50:I50"/>
    <mergeCell ref="J50:K50"/>
    <mergeCell ref="A51:B51"/>
    <mergeCell ref="C51:D51"/>
    <mergeCell ref="E51:F51"/>
    <mergeCell ref="H51:I51"/>
    <mergeCell ref="J51:K51"/>
    <mergeCell ref="A62:C62"/>
    <mergeCell ref="D62:J62"/>
    <mergeCell ref="A63:C63"/>
    <mergeCell ref="D63:J63"/>
    <mergeCell ref="A65:K65"/>
    <mergeCell ref="A66:K66"/>
    <mergeCell ref="A59:C59"/>
    <mergeCell ref="D59:J59"/>
    <mergeCell ref="A60:C60"/>
    <mergeCell ref="D60:J60"/>
    <mergeCell ref="A61:C61"/>
    <mergeCell ref="D61:J61"/>
    <mergeCell ref="B85:K85"/>
    <mergeCell ref="A86:K86"/>
    <mergeCell ref="A88:K99"/>
    <mergeCell ref="A101:K101"/>
    <mergeCell ref="A67:J68"/>
    <mergeCell ref="B73:K73"/>
    <mergeCell ref="B74:K74"/>
    <mergeCell ref="B75:K75"/>
    <mergeCell ref="B76:K76"/>
    <mergeCell ref="A81:K82"/>
    <mergeCell ref="C151:K151"/>
    <mergeCell ref="A153:K153"/>
    <mergeCell ref="A154:K154"/>
    <mergeCell ref="A155:XFD155"/>
    <mergeCell ref="B157:C157"/>
    <mergeCell ref="D157:K157"/>
    <mergeCell ref="A103:K105"/>
    <mergeCell ref="A107:K107"/>
    <mergeCell ref="A109:K120"/>
    <mergeCell ref="A122:K122"/>
    <mergeCell ref="A124:K147"/>
    <mergeCell ref="C150:K150"/>
    <mergeCell ref="B167:C167"/>
    <mergeCell ref="B168:C168"/>
    <mergeCell ref="B169:C169"/>
    <mergeCell ref="B170:C170"/>
    <mergeCell ref="B171:C171"/>
    <mergeCell ref="B172:C172"/>
    <mergeCell ref="B158:C158"/>
    <mergeCell ref="D158:K201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91:C191"/>
    <mergeCell ref="B197:C197"/>
    <mergeCell ref="B198:C198"/>
    <mergeCell ref="B199:C199"/>
    <mergeCell ref="B200:C200"/>
    <mergeCell ref="B201:C201"/>
    <mergeCell ref="B185:C185"/>
    <mergeCell ref="B186:C186"/>
    <mergeCell ref="B187:C187"/>
    <mergeCell ref="B188:C188"/>
    <mergeCell ref="B189:C189"/>
    <mergeCell ref="B190:C190"/>
    <mergeCell ref="B208:E208"/>
    <mergeCell ref="F208:G208"/>
    <mergeCell ref="H208:K208"/>
    <mergeCell ref="B209:E209"/>
    <mergeCell ref="F209:G209"/>
    <mergeCell ref="H209:K209"/>
    <mergeCell ref="A203:K203"/>
    <mergeCell ref="A204:K204"/>
    <mergeCell ref="A205:K205"/>
    <mergeCell ref="B207:E207"/>
    <mergeCell ref="F207:G207"/>
    <mergeCell ref="H207:K207"/>
    <mergeCell ref="B212:E212"/>
    <mergeCell ref="F212:G212"/>
    <mergeCell ref="H212:K212"/>
    <mergeCell ref="B213:E213"/>
    <mergeCell ref="F213:G213"/>
    <mergeCell ref="H213:K213"/>
    <mergeCell ref="B210:E210"/>
    <mergeCell ref="F210:G210"/>
    <mergeCell ref="H210:K210"/>
    <mergeCell ref="B211:E211"/>
    <mergeCell ref="F211:G211"/>
    <mergeCell ref="H211:K211"/>
    <mergeCell ref="B216:E216"/>
    <mergeCell ref="F216:G216"/>
    <mergeCell ref="H216:K216"/>
    <mergeCell ref="B217:E217"/>
    <mergeCell ref="F217:G217"/>
    <mergeCell ref="H217:K217"/>
    <mergeCell ref="B214:E214"/>
    <mergeCell ref="F214:G214"/>
    <mergeCell ref="H214:K214"/>
    <mergeCell ref="B215:E215"/>
    <mergeCell ref="F215:G215"/>
    <mergeCell ref="H215:K215"/>
    <mergeCell ref="B231:F231"/>
    <mergeCell ref="G231:K231"/>
    <mergeCell ref="B232:F232"/>
    <mergeCell ref="G232:K232"/>
    <mergeCell ref="B233:F233"/>
    <mergeCell ref="G233:K233"/>
    <mergeCell ref="A219:K219"/>
    <mergeCell ref="A220:K225"/>
    <mergeCell ref="B228:K228"/>
    <mergeCell ref="B229:K229"/>
    <mergeCell ref="B230:F230"/>
    <mergeCell ref="G230:K230"/>
    <mergeCell ref="B237:F237"/>
    <mergeCell ref="G237:K237"/>
    <mergeCell ref="B238:F238"/>
    <mergeCell ref="G238:K238"/>
    <mergeCell ref="B239:F239"/>
    <mergeCell ref="G239:K239"/>
    <mergeCell ref="B234:F234"/>
    <mergeCell ref="G234:K234"/>
    <mergeCell ref="B235:F235"/>
    <mergeCell ref="G235:K235"/>
    <mergeCell ref="B236:F236"/>
    <mergeCell ref="G236:K236"/>
    <mergeCell ref="B245:F245"/>
    <mergeCell ref="G245:K245"/>
    <mergeCell ref="B246:F246"/>
    <mergeCell ref="G246:K246"/>
    <mergeCell ref="B247:F247"/>
    <mergeCell ref="G247:K247"/>
    <mergeCell ref="B240:F240"/>
    <mergeCell ref="G240:K240"/>
    <mergeCell ref="B242:K242"/>
    <mergeCell ref="B243:F243"/>
    <mergeCell ref="G243:K243"/>
    <mergeCell ref="B244:F244"/>
    <mergeCell ref="G244:K244"/>
    <mergeCell ref="B251:F251"/>
    <mergeCell ref="G251:K251"/>
    <mergeCell ref="B252:F252"/>
    <mergeCell ref="G252:K252"/>
    <mergeCell ref="B253:F253"/>
    <mergeCell ref="G253:K253"/>
    <mergeCell ref="B248:F248"/>
    <mergeCell ref="G248:K248"/>
    <mergeCell ref="B249:F249"/>
    <mergeCell ref="G249:K249"/>
    <mergeCell ref="B250:F250"/>
    <mergeCell ref="G250:K250"/>
    <mergeCell ref="B259:E259"/>
    <mergeCell ref="F259:G259"/>
    <mergeCell ref="H259:K259"/>
    <mergeCell ref="B260:E260"/>
    <mergeCell ref="F260:G260"/>
    <mergeCell ref="H260:K260"/>
    <mergeCell ref="A255:K255"/>
    <mergeCell ref="A256:K256"/>
    <mergeCell ref="B257:E257"/>
    <mergeCell ref="F257:G257"/>
    <mergeCell ref="H257:K257"/>
    <mergeCell ref="B258:E258"/>
    <mergeCell ref="F258:G258"/>
    <mergeCell ref="H258:K258"/>
    <mergeCell ref="B263:E263"/>
    <mergeCell ref="F263:G263"/>
    <mergeCell ref="H263:K263"/>
    <mergeCell ref="B264:E264"/>
    <mergeCell ref="F264:G264"/>
    <mergeCell ref="H264:K264"/>
    <mergeCell ref="B261:E261"/>
    <mergeCell ref="F261:G261"/>
    <mergeCell ref="H261:K261"/>
    <mergeCell ref="B262:E262"/>
    <mergeCell ref="F262:G262"/>
    <mergeCell ref="H262:K262"/>
    <mergeCell ref="B267:E267"/>
    <mergeCell ref="F267:G267"/>
    <mergeCell ref="H267:K267"/>
    <mergeCell ref="B270:K270"/>
    <mergeCell ref="B271:K271"/>
    <mergeCell ref="B275:J275"/>
    <mergeCell ref="B265:E265"/>
    <mergeCell ref="F265:G265"/>
    <mergeCell ref="H265:K265"/>
    <mergeCell ref="B266:E266"/>
    <mergeCell ref="F266:G266"/>
    <mergeCell ref="H266:K266"/>
    <mergeCell ref="A286:A287"/>
    <mergeCell ref="B286:D287"/>
    <mergeCell ref="E286:E287"/>
    <mergeCell ref="F286:F287"/>
    <mergeCell ref="G286:G287"/>
    <mergeCell ref="H286:H287"/>
    <mergeCell ref="B276:J276"/>
    <mergeCell ref="B277:J277"/>
    <mergeCell ref="B278:J278"/>
    <mergeCell ref="B279:J279"/>
    <mergeCell ref="B280:J280"/>
    <mergeCell ref="A285:K285"/>
    <mergeCell ref="B293:D293"/>
    <mergeCell ref="B294:D294"/>
    <mergeCell ref="B295:D295"/>
    <mergeCell ref="B296:D296"/>
    <mergeCell ref="B297:D297"/>
    <mergeCell ref="B298:D298"/>
    <mergeCell ref="I286:K286"/>
    <mergeCell ref="B288:D288"/>
    <mergeCell ref="B289:D289"/>
    <mergeCell ref="B290:D290"/>
    <mergeCell ref="B291:D291"/>
    <mergeCell ref="B292:D292"/>
    <mergeCell ref="B299:D299"/>
    <mergeCell ref="B300:D300"/>
    <mergeCell ref="B301:D301"/>
    <mergeCell ref="A302:F302"/>
    <mergeCell ref="A305:K305"/>
    <mergeCell ref="A306:A307"/>
    <mergeCell ref="B306:D307"/>
    <mergeCell ref="E306:E307"/>
    <mergeCell ref="F306:F307"/>
    <mergeCell ref="G306:G307"/>
    <mergeCell ref="B312:D312"/>
    <mergeCell ref="A313:F313"/>
    <mergeCell ref="A314:F314"/>
    <mergeCell ref="A318:H318"/>
    <mergeCell ref="I318:K318"/>
    <mergeCell ref="A319:H319"/>
    <mergeCell ref="I319:K319"/>
    <mergeCell ref="H306:H307"/>
    <mergeCell ref="I306:K306"/>
    <mergeCell ref="B308:D308"/>
    <mergeCell ref="B309:D309"/>
    <mergeCell ref="B310:D310"/>
    <mergeCell ref="B311:D311"/>
    <mergeCell ref="A323:H323"/>
    <mergeCell ref="I323:K323"/>
    <mergeCell ref="A324:H324"/>
    <mergeCell ref="I324:K324"/>
    <mergeCell ref="A325:H325"/>
    <mergeCell ref="I325:K325"/>
    <mergeCell ref="A320:H320"/>
    <mergeCell ref="I320:K320"/>
    <mergeCell ref="A321:H321"/>
    <mergeCell ref="I321:K321"/>
    <mergeCell ref="A322:H322"/>
    <mergeCell ref="I322:K322"/>
    <mergeCell ref="A345:K345"/>
    <mergeCell ref="A346:K346"/>
    <mergeCell ref="A347:K347"/>
    <mergeCell ref="A348:K348"/>
    <mergeCell ref="A349:K349"/>
    <mergeCell ref="A350:K350"/>
    <mergeCell ref="A326:H326"/>
    <mergeCell ref="I326:K326"/>
    <mergeCell ref="A327:H327"/>
    <mergeCell ref="I327:K327"/>
    <mergeCell ref="A329:K329"/>
    <mergeCell ref="A331:K341"/>
    <mergeCell ref="A361:J361"/>
    <mergeCell ref="A362:J362"/>
    <mergeCell ref="A365:J365"/>
    <mergeCell ref="A369:J369"/>
    <mergeCell ref="A373:J373"/>
    <mergeCell ref="A351:K351"/>
    <mergeCell ref="A352:K352"/>
    <mergeCell ref="A354:J354"/>
    <mergeCell ref="B355:K355"/>
    <mergeCell ref="B356:K356"/>
    <mergeCell ref="B357:K357"/>
    <mergeCell ref="A353:K353"/>
  </mergeCells>
  <conditionalFormatting sqref="I323:K323">
    <cfRule type="cellIs" dxfId="0" priority="1" operator="greaterThan">
      <formula>"20%*i301"</formula>
    </cfRule>
  </conditionalFormatting>
  <dataValidations count="19">
    <dataValidation type="textLength" operator="lessThanOrEqual" showInputMessage="1" showErrorMessage="1" error="Przekroczyłeś dopuszcalną ilość znaków do wpisania. Dopuszczalna ilość to 2000 znaków ze spacjami." prompt="Maxymalna ilośc wprowadzonych znaków ze spacjami nie może przekroczyć 2000 znaków" sqref="A124:K147" xr:uid="{00000000-0002-0000-0000-000000000000}">
      <formula1>2000</formula1>
    </dataValidation>
    <dataValidation type="date" operator="lessThan" allowBlank="1" showInputMessage="1" showErrorMessage="1" error="wprowadziłeś niepoprawną wartość daty urodzenia lub jesteś osobą niepełnoletnią_x000a_" prompt="Podaj datę urodzenia w formie RRRR-MM-DD" sqref="J50:K52" xr:uid="{00000000-0002-0000-0000-000001000000}">
      <formula1>37956</formula1>
    </dataValidation>
    <dataValidation type="textLength" operator="greaterThan" allowBlank="1" showInputMessage="1" showErrorMessage="1" error="Wprowadź dane w postaci tekstowej" prompt="Wprowadź dane w postaci tekstowej" sqref="E288:E301" xr:uid="{00000000-0002-0000-0000-000002000000}">
      <formula1>1</formula1>
    </dataValidation>
    <dataValidation type="textLength" operator="lessThanOrEqual" showInputMessage="1" showErrorMessage="1" error="Przekroczyłeś dopuszczalna ilość znaków tj. 3000" prompt="Dopuszczalna ilość znaków do wpisania 3000 wraz ze spacjami. Przejście do nowego wiersza - zastosuj kombinację Alt+Enter" sqref="D158:K201" xr:uid="{00000000-0002-0000-0000-000003000000}">
      <formula1>3000</formula1>
    </dataValidation>
    <dataValidation type="textLength" operator="lessThanOrEqual" allowBlank="1" showInputMessage="1" showErrorMessage="1" error="przekroczyłeś dopuszczalna ilość znaków 45" prompt="maxymalna ilośc tekstu do wprowadzenia 45 znaków ze spacjami" sqref="B270:K271" xr:uid="{00000000-0002-0000-0000-000004000000}">
      <formula1>45</formula1>
    </dataValidation>
    <dataValidation type="textLength" operator="lessThanOrEqual" allowBlank="1" showInputMessage="1" showErrorMessage="1" error="Przekroczyłeś dopuszczalną ilość znaków" prompt="Możesz wprowadzić maxymalnie 100 znaków tekstu wraz ze znakami spacji" sqref="B208:E217 H208:K217 B231:K240 B244:K253 B258:E267 H258:K267" xr:uid="{00000000-0002-0000-0000-000005000000}">
      <formula1>100</formula1>
    </dataValidation>
    <dataValidation type="decimal" allowBlank="1" showInputMessage="1" showErrorMessage="1" error="Podaj dane w postaci liczbowej" prompt="Wprowadz dane w postaci liczbowej" sqref="F288:G301 J288:K301 F308:G312 J308:K312" xr:uid="{00000000-0002-0000-0000-000006000000}">
      <formula1>0</formula1>
      <formula2>100000000</formula2>
    </dataValidation>
    <dataValidation operator="lessThanOrEqual" allowBlank="1" error="Podaj dane w postaci liczbowej" prompt="Wprowadz dane w postaci liczbowej" sqref="H288:H301 H308:H312" xr:uid="{00000000-0002-0000-0000-000007000000}"/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308:D312" xr:uid="{00000000-0002-0000-0000-000008000000}">
      <formula1>120</formula1>
    </dataValidation>
    <dataValidation type="textLength" operator="lessThanOrEqual" allowBlank="1" showInputMessage="1" showErrorMessage="1" error="Przekroczono dopuszczalna ilośc znaków 1000 wraz ze spacjami" prompt="Maxymalna ilość znaków mozliwych do wprowadzenia 1000 wraz ze spacjami" sqref="A331:K341" xr:uid="{00000000-0002-0000-0000-00000A000000}">
      <formula1>1000</formula1>
    </dataValidation>
    <dataValidation type="textLength" operator="lessThanOrEqual" allowBlank="1" showInputMessage="1" showErrorMessage="1" error="Przekroczono dopuszczalną ilośc znaków 650 wraz ze spacjami" prompt="maxymalna ilość znaków mozliwych do wprowadzenia 650 wraz ze spacjami" sqref="A220:K225" xr:uid="{00000000-0002-0000-0000-00000B000000}">
      <formula1>650</formula1>
    </dataValidation>
    <dataValidation type="textLength" operator="lessThanOrEqual" allowBlank="1" showInputMessage="1" showErrorMessage="1" error="Przekroczyłeś dopuszczalną liczbe znaków 40 wraz ze spacjami" prompt="Możesz wprowadzic maxymalnie 40 znaków wraz ze spacjami" sqref="F208:G217 F258:G267" xr:uid="{00000000-0002-0000-0000-00000C000000}">
      <formula1>40</formula1>
    </dataValidation>
    <dataValidation type="textLength" operator="lessThanOrEqual" showInputMessage="1" showErrorMessage="1" error="Przekroczono dopuszczalna ilość znaków 140 wraz ze spacjami" prompt="Możesz wprowadzić maxymalnie 140 znaków tekstu wraz ze spacjami" sqref="D61:J61" xr:uid="{00000000-0002-0000-0000-00000D000000}">
      <formula1>140</formula1>
    </dataValidation>
    <dataValidation type="textLength" operator="lessThanOrEqual" showInputMessage="1" showErrorMessage="1" errorTitle="Przekroczyłeś ilość" error="Przekroczyłeś dopuszcalną ilość znaków do wpisania. Dopuszczalna ilość to 120 znaków ze spacjami." prompt="Maxymalna ilośc wprowadzonych znaków ze spacjami nie może przekroczyć 120 znaków" sqref="A81:K82" xr:uid="{00000000-0002-0000-0000-00000E000000}">
      <formula1>120</formula1>
    </dataValidation>
    <dataValidation type="textLength" operator="lessThanOrEqual" showInputMessage="1" showErrorMessage="1" error="Przekroczyłeś dopuszcalną ilość znaków do wpisania. Dopuszczalna ilość to 200 znaków ze spacjami." prompt="Maxymalna ilośc wprowadzonych znaków ze spacjami nie może przekroczyć 200 znaków" sqref="A103:K105" xr:uid="{00000000-0002-0000-0000-000010000000}">
      <formula1>200</formula1>
    </dataValidation>
    <dataValidation type="textLength" operator="lessThanOrEqual" showInputMessage="1" showErrorMessage="1" error="Przekroczyłeś dopuszcalną ilość znaków do wpisania. Dopuszczalna ilość to 1000 znaków ze spacjami." prompt="Maxymalna ilośc wprowadzonych znaków ze spacjami nie może przekroczyć 1000 znaków" sqref="A88:K99 A109:K120" xr:uid="{00000000-0002-0000-0000-000011000000}">
      <formula1>1000</formula1>
    </dataValidation>
    <dataValidation type="textLength" operator="lessThanOrEqual" showInputMessage="1" showErrorMessage="1" sqref="A83:K83" xr:uid="{00000000-0002-0000-0000-000013000000}">
      <formula1>120</formula1>
    </dataValidation>
    <dataValidation type="textLength" operator="lessThanOrEqual" showInputMessage="1" showErrorMessage="1" error="Przekroczyłeś dopuszczalną ilość  85 znaków ze spacjami" prompt="Możesz wprowadzić maxymalnie 85 znaków tekstu wraz ze znakami spacji" sqref="B288:D301" xr:uid="{00000000-0002-0000-0000-000014000000}">
      <formula1>85</formula1>
    </dataValidation>
    <dataValidation allowBlank="1" showInputMessage="1" showErrorMessage="1" error="Nie zaznaczyłeś pola Wyboru Młoda Organizacja lub zaznaczyłeś oba pola" sqref="E44:G45" xr:uid="{00000000-0002-0000-0000-00001A000000}"/>
  </dataValidations>
  <pageMargins left="0.23622047244094491" right="0.23622047244094491" top="0.74803149606299213" bottom="0.74803149606299213" header="0" footer="0.31496062992125984"/>
  <pageSetup paperSize="9" scale="98" fitToHeight="0" orientation="portrait" horizontalDpi="360" verticalDpi="360" r:id="rId1"/>
  <rowBreaks count="1" manualBreakCount="1">
    <brk id="35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200025</xdr:colOff>
                    <xdr:row>22</xdr:row>
                    <xdr:rowOff>419100</xdr:rowOff>
                  </from>
                  <to>
                    <xdr:col>5</xdr:col>
                    <xdr:colOff>200025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228600</xdr:colOff>
                    <xdr:row>22</xdr:row>
                    <xdr:rowOff>428625</xdr:rowOff>
                  </from>
                  <to>
                    <xdr:col>8</xdr:col>
                    <xdr:colOff>228600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247650</xdr:colOff>
                    <xdr:row>149</xdr:row>
                    <xdr:rowOff>104775</xdr:rowOff>
                  </from>
                  <to>
                    <xdr:col>1</xdr:col>
                    <xdr:colOff>247650</xdr:colOff>
                    <xdr:row>152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200025</xdr:colOff>
                    <xdr:row>354</xdr:row>
                    <xdr:rowOff>47625</xdr:rowOff>
                  </from>
                  <to>
                    <xdr:col>0</xdr:col>
                    <xdr:colOff>200025</xdr:colOff>
                    <xdr:row>356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200025</xdr:colOff>
                    <xdr:row>355</xdr:row>
                    <xdr:rowOff>114300</xdr:rowOff>
                  </from>
                  <to>
                    <xdr:col>0</xdr:col>
                    <xdr:colOff>200025</xdr:colOff>
                    <xdr:row>356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219075</xdr:colOff>
                    <xdr:row>150</xdr:row>
                    <xdr:rowOff>266700</xdr:rowOff>
                  </from>
                  <to>
                    <xdr:col>1</xdr:col>
                    <xdr:colOff>219075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200025</xdr:colOff>
                    <xdr:row>356</xdr:row>
                    <xdr:rowOff>114300</xdr:rowOff>
                  </from>
                  <to>
                    <xdr:col>0</xdr:col>
                    <xdr:colOff>200025</xdr:colOff>
                    <xdr:row>357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342900</xdr:colOff>
                    <xdr:row>72</xdr:row>
                    <xdr:rowOff>104775</xdr:rowOff>
                  </from>
                  <to>
                    <xdr:col>0</xdr:col>
                    <xdr:colOff>342900</xdr:colOff>
                    <xdr:row>73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333375</xdr:colOff>
                    <xdr:row>73</xdr:row>
                    <xdr:rowOff>142875</xdr:rowOff>
                  </from>
                  <to>
                    <xdr:col>0</xdr:col>
                    <xdr:colOff>333375</xdr:colOff>
                    <xdr:row>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323850</xdr:colOff>
                    <xdr:row>74</xdr:row>
                    <xdr:rowOff>200025</xdr:rowOff>
                  </from>
                  <to>
                    <xdr:col>0</xdr:col>
                    <xdr:colOff>323850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323850</xdr:colOff>
                    <xdr:row>75</xdr:row>
                    <xdr:rowOff>190500</xdr:rowOff>
                  </from>
                  <to>
                    <xdr:col>0</xdr:col>
                    <xdr:colOff>323850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438150</xdr:rowOff>
                  </from>
                  <to>
                    <xdr:col>6</xdr:col>
                    <xdr:colOff>457200</xdr:colOff>
                    <xdr:row>22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8</xdr:col>
                    <xdr:colOff>247650</xdr:colOff>
                    <xdr:row>22</xdr:row>
                    <xdr:rowOff>457200</xdr:rowOff>
                  </from>
                  <to>
                    <xdr:col>9</xdr:col>
                    <xdr:colOff>514350</xdr:colOff>
                    <xdr:row>22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1</xdr:col>
                    <xdr:colOff>342900</xdr:colOff>
                    <xdr:row>149</xdr:row>
                    <xdr:rowOff>104775</xdr:rowOff>
                  </from>
                  <to>
                    <xdr:col>2</xdr:col>
                    <xdr:colOff>600075</xdr:colOff>
                    <xdr:row>149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1</xdr:col>
                    <xdr:colOff>342900</xdr:colOff>
                    <xdr:row>150</xdr:row>
                    <xdr:rowOff>104775</xdr:rowOff>
                  </from>
                  <to>
                    <xdr:col>2</xdr:col>
                    <xdr:colOff>600075</xdr:colOff>
                    <xdr:row>150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354</xdr:row>
                    <xdr:rowOff>104775</xdr:rowOff>
                  </from>
                  <to>
                    <xdr:col>1</xdr:col>
                    <xdr:colOff>600075</xdr:colOff>
                    <xdr:row>354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355</xdr:row>
                    <xdr:rowOff>104775</xdr:rowOff>
                  </from>
                  <to>
                    <xdr:col>1</xdr:col>
                    <xdr:colOff>600075</xdr:colOff>
                    <xdr:row>355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356</xdr:row>
                    <xdr:rowOff>104775</xdr:rowOff>
                  </from>
                  <to>
                    <xdr:col>1</xdr:col>
                    <xdr:colOff>600075</xdr:colOff>
                    <xdr:row>356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Option Button 35">
              <controlPr defaultSize="0" autoFill="0" autoLine="0" autoPict="0" altText="">
                <anchor moveWithCells="1">
                  <from>
                    <xdr:col>0</xdr:col>
                    <xdr:colOff>238125</xdr:colOff>
                    <xdr:row>72</xdr:row>
                    <xdr:rowOff>114300</xdr:rowOff>
                  </from>
                  <to>
                    <xdr:col>0</xdr:col>
                    <xdr:colOff>561975</xdr:colOff>
                    <xdr:row>72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3" name="Option Button 36">
              <controlPr defaultSize="0" autoFill="0" autoLine="0" autoPict="0">
                <anchor moveWithCells="1">
                  <from>
                    <xdr:col>0</xdr:col>
                    <xdr:colOff>247650</xdr:colOff>
                    <xdr:row>73</xdr:row>
                    <xdr:rowOff>123825</xdr:rowOff>
                  </from>
                  <to>
                    <xdr:col>1</xdr:col>
                    <xdr:colOff>590550</xdr:colOff>
                    <xdr:row>73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4" name="Option Button 37">
              <controlPr defaultSize="0" autoFill="0" autoLine="0" autoPict="0">
                <anchor moveWithCells="1">
                  <from>
                    <xdr:col>0</xdr:col>
                    <xdr:colOff>266700</xdr:colOff>
                    <xdr:row>74</xdr:row>
                    <xdr:rowOff>200025</xdr:rowOff>
                  </from>
                  <to>
                    <xdr:col>1</xdr:col>
                    <xdr:colOff>609600</xdr:colOff>
                    <xdr:row>74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Option Button 38">
              <controlPr defaultSize="0" autoFill="0" autoLine="0" autoPict="0">
                <anchor moveWithCells="1">
                  <from>
                    <xdr:col>0</xdr:col>
                    <xdr:colOff>295275</xdr:colOff>
                    <xdr:row>75</xdr:row>
                    <xdr:rowOff>219075</xdr:rowOff>
                  </from>
                  <to>
                    <xdr:col>1</xdr:col>
                    <xdr:colOff>638175</xdr:colOff>
                    <xdr:row>75</xdr:row>
                    <xdr:rowOff>428625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0000000-0002-0000-0000-000023000000}">
          <x14:formula1>
            <xm:f>Arkusz2!$B$4:$B$43</xm:f>
          </x14:formula1>
          <xm:sqref>A67:J68</xm:sqref>
        </x14:dataValidation>
        <x14:dataValidation type="custom" allowBlank="1" showInputMessage="1" showErrorMessage="1" error="Nie wybrano opcji Grupa nieformalna/samopomocowa w pkt I.1" xr:uid="{CE8BF83A-1B02-484E-8E83-E549AF4E1F59}">
          <x14:formula1>
            <xm:f>Arkusz2!$C$2=1</xm:f>
          </x14:formula1>
          <xm:sqref>A50:I52</xm:sqref>
        </x14:dataValidation>
        <x14:dataValidation type="custom" operator="lessThanOrEqual" allowBlank="1" showInputMessage="1" showErrorMessage="1" error="Nie zaznaczyłeś pola Wyboru Młoda Organizacja lub zaznaczyłeś oba pola" prompt="Po zaznaczeniu Pola MO - Możesz wprowadzić maxymalnie 250 znaków wraz ze spacjami" xr:uid="{00000000-0002-0000-0000-000009000000}">
          <x14:formula1>
            <xm:f>Arkusz2!B2=1</xm:f>
          </x14:formula1>
          <xm:sqref>E41:G42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 xr:uid="{00000000-0002-0000-0000-000016000000}">
          <x14:formula1>
            <xm:f>Arkusz2!C2=1</xm:f>
          </x14:formula1>
          <xm:sqref>H42:J42</xm:sqref>
        </x14:dataValidation>
        <x14:dataValidation type="custom" operator="lessThanOrEqual" allowBlank="1" showInputMessage="1" showErrorMessage="1" error="Nie zaznaczyłeś pola Wyboru Grupa nieformalna lub zaznaczyłeś oba pola" xr:uid="{00000000-0002-0000-0000-000017000000}">
          <x14:formula1>
            <xm:f>Arkusz2!C2=1</xm:f>
          </x14:formula1>
          <xm:sqref>H40:J40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18000000}">
          <x14:formula1>
            <xm:f>Arkusz2!C2=1</xm:f>
          </x14:formula1>
          <xm:sqref>H37:J37</xm:sqref>
        </x14:dataValidation>
        <x14:dataValidation type="custom" allowBlank="1" showInputMessage="1" showErrorMessage="1" error="Nie zaznaczyłeś pola Wyboru Młoda Organizacja lub zaznaczyłeś oba pola" xr:uid="{00000000-0002-0000-0000-000019000000}">
          <x14:formula1>
            <xm:f>Arkusz2!B2=1</xm:f>
          </x14:formula1>
          <xm:sqref>E43:G43</xm:sqref>
        </x14:dataValidation>
        <x14:dataValidation type="custom" allowBlank="1" showInputMessage="1" showErrorMessage="1" error="Nie zaznaczyłeś pola Wyboru Młoda Organizacja lub zaznaczyłeś oba pola" xr:uid="{00000000-0002-0000-0000-00001B000000}">
          <x14:formula1>
            <xm:f>Arkusz2!B2=1</xm:f>
          </x14:formula1>
          <xm:sqref>E39:G39</xm:sqref>
        </x14:dataValidation>
        <x14:dataValidation type="custom" operator="lessThanOrEqual" allowBlank="1" showInputMessage="1" showErrorMessage="1" error="Nie zaznaczyłeś pola Wyboru Młoda Organizacja lub zaznaczyłeś oba pola" prompt="Dopuszczalna ilość znaków 100 wraz ze spacjami" xr:uid="{00000000-0002-0000-0000-00001C000000}">
          <x14:formula1>
            <xm:f>Arkusz2!B2=1</xm:f>
          </x14:formula1>
          <xm:sqref>E38:G38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D000000}">
          <x14:formula1>
            <xm:f>Arkusz2!B2=1</xm:f>
          </x14:formula1>
          <xm:sqref>E36:G37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E000000}">
          <x14:formula1>
            <xm:f>Arkusz2!B2=1</xm:f>
          </x14:formula1>
          <xm:sqref>E34:G35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F000000}">
          <x14:formula1>
            <xm:f>Arkusz2!B2=1</xm:f>
          </x14:formula1>
          <xm:sqref>E32:G33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20000000}">
          <x14:formula1>
            <xm:f>Arkusz2!B2=1</xm:f>
          </x14:formula1>
          <xm:sqref>E30:G31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21000000}">
          <x14:formula1>
            <xm:f>Arkusz2!B2=1</xm:f>
          </x14:formula1>
          <xm:sqref>E28:G29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250 znaków wraz ze spacjami" xr:uid="{00000000-0002-0000-0000-000022000000}">
          <x14:formula1>
            <xm:f>Arkusz2!B2=1</xm:f>
          </x14:formula1>
          <xm:sqref>E24:G27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4000000}">
          <x14:formula1>
            <xm:f>Arkusz2!C2=1</xm:f>
          </x14:formula1>
          <xm:sqref>H25:J25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5000000}">
          <x14:formula1>
            <xm:f>Arkusz2!C2=1</xm:f>
          </x14:formula1>
          <xm:sqref>H27:J27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6000000}">
          <x14:formula1>
            <xm:f>Arkusz2!C2=1</xm:f>
          </x14:formula1>
          <xm:sqref>H29:J29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7000000}">
          <x14:formula1>
            <xm:f>Arkusz2!C2=1</xm:f>
          </x14:formula1>
          <xm:sqref>H31:J31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8000000}">
          <x14:formula1>
            <xm:f>Arkusz2!C2=1</xm:f>
          </x14:formula1>
          <xm:sqref>H33:J33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9000000}">
          <x14:formula1>
            <xm:f>Arkusz2!C2=1</xm:f>
          </x14:formula1>
          <xm:sqref>H35:J35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 xr:uid="{00000000-0002-0000-0000-00002A000000}">
          <x14:formula1>
            <xm:f>Arkusz2!C2=1</xm:f>
          </x14:formula1>
          <xm:sqref>H38:J38</xm:sqref>
        </x14:dataValidation>
        <x14:dataValidation type="custom" operator="lessThanOrEqual" allowBlank="1" showInputMessage="1" showErrorMessage="1" error="Nie zaznaczyłeś pola Wyboru Grupa nieformalna lub zaznaczyłeś oba pola" xr:uid="{00000000-0002-0000-0000-00002B000000}">
          <x14:formula1>
            <xm:f>Arkusz2!C2=1</xm:f>
          </x14:formula1>
          <xm:sqref>H39:J39</xm:sqref>
        </x14:dataValidation>
        <x14:dataValidation type="custom" allowBlank="1" showInputMessage="1" showErrorMessage="1" error="Nie zaznaczyłeś pola Wyboru Młoda Organizacja lub zaznaczyłeś oba pola" xr:uid="{ACB8FCDA-A809-42B3-BDEB-C221903BE4E5}">
          <x14:formula1>
            <xm:f>Arkusz2!B2=1</xm:f>
          </x14:formula1>
          <xm:sqref>E40:G40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44"/>
  <sheetViews>
    <sheetView workbookViewId="0">
      <selection activeCell="B4" sqref="B4"/>
    </sheetView>
  </sheetViews>
  <sheetFormatPr defaultRowHeight="15" x14ac:dyDescent="0.25"/>
  <sheetData>
    <row r="1" spans="2:16" ht="15.75" thickBot="1" x14ac:dyDescent="0.3">
      <c r="B1" s="36" t="b">
        <v>0</v>
      </c>
      <c r="C1" s="36" t="b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6" ht="15.75" thickBot="1" x14ac:dyDescent="0.3">
      <c r="B2" s="38">
        <f>IF(B1=TRUE,B1+C1,0)</f>
        <v>0</v>
      </c>
      <c r="C2" s="38">
        <f>IF(C1=TRUE,B1+C1,0)</f>
        <v>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ht="15.75" thickBot="1" x14ac:dyDescent="0.3">
      <c r="B3" s="39" t="s">
        <v>155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ht="15.75" thickBot="1" x14ac:dyDescent="0.3">
      <c r="B4" s="37" t="s">
        <v>197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2:16" ht="15.75" thickBot="1" x14ac:dyDescent="0.3">
      <c r="B5" s="39" t="s">
        <v>156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2:16" ht="15.75" thickBot="1" x14ac:dyDescent="0.3">
      <c r="B6" s="39" t="s">
        <v>157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2:16" ht="15.75" thickBot="1" x14ac:dyDescent="0.3">
      <c r="B7" s="39" t="s">
        <v>158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2:16" ht="15.75" thickBot="1" x14ac:dyDescent="0.3">
      <c r="B8" s="39" t="s">
        <v>159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2:16" ht="15.75" thickBot="1" x14ac:dyDescent="0.3">
      <c r="B9" s="39" t="s">
        <v>160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2:16" ht="15.75" thickBot="1" x14ac:dyDescent="0.3">
      <c r="B10" s="39" t="s">
        <v>161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2:16" ht="15.75" thickBot="1" x14ac:dyDescent="0.3">
      <c r="B11" s="39" t="s">
        <v>162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2:16" ht="15.75" thickBot="1" x14ac:dyDescent="0.3">
      <c r="B12" s="39" t="s">
        <v>163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2:16" ht="15.75" thickBot="1" x14ac:dyDescent="0.3">
      <c r="B13" s="39" t="s">
        <v>164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2:16" ht="15.75" thickBot="1" x14ac:dyDescent="0.3">
      <c r="B14" s="39" t="s">
        <v>165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2:16" ht="15.75" thickBot="1" x14ac:dyDescent="0.3">
      <c r="B15" s="39" t="s">
        <v>166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2:16" ht="15.75" thickBot="1" x14ac:dyDescent="0.3">
      <c r="B16" s="39" t="s">
        <v>167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2:16" ht="15.75" thickBot="1" x14ac:dyDescent="0.3">
      <c r="B17" s="39" t="s">
        <v>168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2:16" ht="15.75" thickBot="1" x14ac:dyDescent="0.3">
      <c r="B18" s="39" t="s">
        <v>169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2:16" ht="15.75" thickBot="1" x14ac:dyDescent="0.3">
      <c r="B19" s="39" t="s">
        <v>170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2:16" ht="15.75" thickBot="1" x14ac:dyDescent="0.3">
      <c r="B20" s="39" t="s">
        <v>171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2:16" ht="15.75" thickBot="1" x14ac:dyDescent="0.3">
      <c r="B21" s="39" t="s">
        <v>51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2:16" ht="15.75" thickBot="1" x14ac:dyDescent="0.3">
      <c r="B22" s="39" t="s">
        <v>172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2:16" ht="15.75" thickBot="1" x14ac:dyDescent="0.3">
      <c r="B23" s="39" t="s">
        <v>173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2:16" ht="15.75" thickBot="1" x14ac:dyDescent="0.3">
      <c r="B24" s="39" t="s">
        <v>174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2:16" ht="15.75" thickBot="1" x14ac:dyDescent="0.3">
      <c r="B25" s="39" t="s">
        <v>175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2:16" ht="15.75" thickBot="1" x14ac:dyDescent="0.3">
      <c r="B26" s="39" t="s">
        <v>176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2:16" ht="15.75" thickBot="1" x14ac:dyDescent="0.3">
      <c r="B27" s="39" t="s">
        <v>177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2:16" ht="15.75" thickBot="1" x14ac:dyDescent="0.3">
      <c r="B28" s="39" t="s">
        <v>178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2:16" ht="15.75" thickBot="1" x14ac:dyDescent="0.3">
      <c r="B29" s="39" t="s">
        <v>179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2:16" ht="15.75" thickBot="1" x14ac:dyDescent="0.3">
      <c r="B30" s="39" t="s">
        <v>180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2:16" ht="15.75" thickBot="1" x14ac:dyDescent="0.3">
      <c r="B31" s="39" t="s">
        <v>181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2:16" ht="15.75" thickBot="1" x14ac:dyDescent="0.3">
      <c r="B32" s="39" t="s">
        <v>182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2:16" ht="15.75" thickBot="1" x14ac:dyDescent="0.3">
      <c r="B33" s="39" t="s">
        <v>183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 ht="15.75" thickBot="1" x14ac:dyDescent="0.3">
      <c r="B34" s="39" t="s">
        <v>184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 ht="15.75" thickBot="1" x14ac:dyDescent="0.3">
      <c r="B35" s="39" t="s">
        <v>185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 ht="15.75" thickBot="1" x14ac:dyDescent="0.3">
      <c r="B36" s="39" t="s">
        <v>186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 ht="15.75" thickBot="1" x14ac:dyDescent="0.3">
      <c r="B37" s="39" t="s">
        <v>187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 ht="15.75" thickBot="1" x14ac:dyDescent="0.3">
      <c r="B38" s="39" t="s">
        <v>188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 ht="15.75" thickBot="1" x14ac:dyDescent="0.3">
      <c r="B39" s="39" t="s">
        <v>189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 ht="15.75" thickBot="1" x14ac:dyDescent="0.3">
      <c r="B40" s="39" t="s">
        <v>190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 ht="15.75" thickBot="1" x14ac:dyDescent="0.3">
      <c r="B41" s="39" t="s">
        <v>191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 ht="15.75" thickBot="1" x14ac:dyDescent="0.3">
      <c r="B42" s="39" t="s">
        <v>192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 ht="15.75" thickBot="1" x14ac:dyDescent="0.3">
      <c r="B43" s="39" t="s">
        <v>193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 ht="15.75" thickBot="1" x14ac:dyDescent="0.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Andrzej Kołodziej</cp:lastModifiedBy>
  <cp:lastPrinted>2021-07-13T07:57:08Z</cp:lastPrinted>
  <dcterms:created xsi:type="dcterms:W3CDTF">2021-07-12T17:30:02Z</dcterms:created>
  <dcterms:modified xsi:type="dcterms:W3CDTF">2021-07-14T12:14:08Z</dcterms:modified>
</cp:coreProperties>
</file>