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Users\lgd\Desktop\Formularze wniosku 2022\"/>
    </mc:Choice>
  </mc:AlternateContent>
  <workbookProtection workbookAlgorithmName="SHA-512" workbookHashValue="vpqe538+J9yvQ72uii7gINzn3WZ3pDyRkV01PwgHG4TG9ebVbBusoiluGe3QCbwCnFmmIK4lGMj7D0/28qglhg==" workbookSaltValue="q09KYKd/XOAVe7Zy0hKD3g==" workbookSpinCount="100000" lockStructure="1"/>
  <bookViews>
    <workbookView xWindow="0" yWindow="0" windowWidth="23040" windowHeight="9192"/>
  </bookViews>
  <sheets>
    <sheet name="Arkusz1" sheetId="1" r:id="rId1"/>
    <sheet name="Arkusz2" sheetId="2" state="hidden" r:id="rId2"/>
  </sheets>
  <externalReferences>
    <externalReference r:id="rId3"/>
  </externalReferences>
  <definedNames>
    <definedName name="_xlnm.Print_Area" localSheetId="0">Arkusz1!$1:$386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2" l="1"/>
  <c r="B2" i="2"/>
  <c r="K322" i="1" l="1"/>
  <c r="J322" i="1"/>
  <c r="G322" i="1"/>
  <c r="H321" i="1"/>
  <c r="I321" i="1" s="1"/>
  <c r="H320" i="1"/>
  <c r="I320" i="1" s="1"/>
  <c r="H319" i="1"/>
  <c r="I319" i="1" s="1"/>
  <c r="H318" i="1"/>
  <c r="I318" i="1" s="1"/>
  <c r="H317" i="1"/>
  <c r="K311" i="1"/>
  <c r="J311" i="1"/>
  <c r="G311" i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J323" i="1" l="1"/>
  <c r="I329" i="1" s="1"/>
  <c r="H311" i="1"/>
  <c r="I297" i="1"/>
  <c r="I311" i="1" s="1"/>
  <c r="K323" i="1"/>
  <c r="I330" i="1" s="1"/>
  <c r="H322" i="1"/>
  <c r="I317" i="1"/>
  <c r="I322" i="1" s="1"/>
  <c r="G323" i="1"/>
  <c r="I323" i="1" l="1"/>
  <c r="I332" i="1" s="1"/>
  <c r="H323" i="1"/>
  <c r="I336" i="1" s="1"/>
  <c r="I335" i="1" l="1"/>
  <c r="I327" i="1"/>
  <c r="I334" i="1"/>
  <c r="I333" i="1"/>
  <c r="I328" i="1"/>
  <c r="I331" i="1"/>
</calcChain>
</file>

<file path=xl/sharedStrings.xml><?xml version="1.0" encoding="utf-8"?>
<sst xmlns="http://schemas.openxmlformats.org/spreadsheetml/2006/main" count="266" uniqueCount="207">
  <si>
    <t>KARTA INICJATYWY BRANŻOWEJ</t>
  </si>
  <si>
    <t>I.</t>
  </si>
  <si>
    <t>INFORMACJA O WNIOSKODAWCY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</si>
  <si>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Dane wnioskodawcy:</t>
    </r>
  </si>
  <si>
    <t>LP</t>
  </si>
  <si>
    <t>Nazwa pozycji</t>
  </si>
  <si>
    <t>1.</t>
  </si>
  <si>
    <t>Wnioskodawca – podmiot faktycznie realizujący inicjatywę, odpowiedzialny za jego stronę merytoryczną (właściwe zaznaczyć „x”)</t>
  </si>
  <si>
    <t>2.</t>
  </si>
  <si>
    <r>
      <t xml:space="preserve">Nazwa wnioskodawcy (młoda organizacja / patron) </t>
    </r>
    <r>
      <rPr>
        <i/>
        <sz val="11"/>
        <color theme="1"/>
        <rFont val="Times New Roman"/>
        <family val="1"/>
        <charset val="238"/>
      </rPr>
      <t>zgodnie z wpisem do rejestru</t>
    </r>
  </si>
  <si>
    <t xml:space="preserve">Nazwa grupy nieformalnej/samopomocowej:
</t>
  </si>
  <si>
    <t xml:space="preserve">Nazwa patrona: 
</t>
  </si>
  <si>
    <t>3.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</si>
  <si>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</si>
  <si>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 xml:space="preserve">    </t>
  </si>
  <si>
    <t xml:space="preserve">Forma prawna patrona:
</t>
  </si>
  <si>
    <t>4.</t>
  </si>
  <si>
    <t>Nazwa rejestru</t>
  </si>
  <si>
    <t>Nazwa rejestru patrona:</t>
  </si>
  <si>
    <t>Nr w rejestrze</t>
  </si>
  <si>
    <t>Nr w rejestrze patrona: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</si>
  <si>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</si>
  <si>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Adres patrona:</t>
  </si>
  <si>
    <t>Numer NIP</t>
  </si>
  <si>
    <t xml:space="preserve">   </t>
  </si>
  <si>
    <t xml:space="preserve">NIP patrona:
</t>
  </si>
  <si>
    <t>Nazwa banku i nr konta Młodej Organizacji lub Patrona</t>
  </si>
  <si>
    <t>Gmina</t>
  </si>
  <si>
    <t>Powiat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</si>
  <si>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</si>
  <si>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 xml:space="preserve">Uprawnieni do reprezentowania ze strony patrona:
</t>
  </si>
  <si>
    <t>Data wpisu do rejestru</t>
  </si>
  <si>
    <t>Roczny przychód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</si>
  <si>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Times New Roman"/>
        <family val="1"/>
        <charset val="238"/>
      </rPr>
      <t xml:space="preserve">Adres i dane osobowe członków grupy nieformalnej / samopomocowej </t>
    </r>
  </si>
  <si>
    <t>Imię i Nazwisko</t>
  </si>
  <si>
    <t>Miejscowość</t>
  </si>
  <si>
    <t>Ulica</t>
  </si>
  <si>
    <t>Nr lokalu</t>
  </si>
  <si>
    <t>Kod pocztowy</t>
  </si>
  <si>
    <t>data urodzenia</t>
  </si>
  <si>
    <t>UWAGA:</t>
  </si>
  <si>
    <r>
      <t xml:space="preserve">W skład grupy nieformalnej/samopomocowej </t>
    </r>
    <r>
      <rPr>
        <b/>
        <sz val="10"/>
        <color theme="1"/>
        <rFont val="Times New Roman"/>
        <family val="1"/>
        <charset val="238"/>
      </rPr>
      <t xml:space="preserve">MOGĄ </t>
    </r>
    <r>
      <rPr>
        <sz val="10"/>
        <color theme="1"/>
        <rFont val="Times New Roman"/>
        <family val="1"/>
        <charset val="238"/>
      </rPr>
      <t>wchodzić wyłącznie osoby pełnoletnie zamieszkujące w województwie podkarpackim.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</si>
  <si>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Osoba uprawniona do kontaktu w sprawie wniosku (koordynator):</t>
    </r>
  </si>
  <si>
    <t>Imię</t>
  </si>
  <si>
    <t>Nazwisko</t>
  </si>
  <si>
    <t>Adres korespondencyjny</t>
  </si>
  <si>
    <t>Telefon</t>
  </si>
  <si>
    <t>E-mail</t>
  </si>
  <si>
    <t>Wybierz z listy poniżej!</t>
  </si>
  <si>
    <t>14) nauki, szkolnictwa wyższego, edukacji, oświaty i wychowania;</t>
  </si>
  <si>
    <t xml:space="preserve">II. </t>
  </si>
  <si>
    <t>INFORMACJA O INICJATYWIE BRANŻOWEJ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</si>
  <si>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Rodzaj inicjatywy:</t>
    </r>
  </si>
  <si>
    <r>
      <t xml:space="preserve">Ścieżka ekologiczno – przyrodnicza </t>
    </r>
    <r>
      <rPr>
        <sz val="11"/>
        <color theme="1"/>
        <rFont val="Times New Roman"/>
        <family val="1"/>
        <charset val="238"/>
      </rPr>
      <t>(celem obszaru jest promocja działań pro- ekologicznych, poprzez realizację inicjatyw w naturze, tworzenie ogrodów, promocję ekologii, itp.)</t>
    </r>
  </si>
  <si>
    <r>
      <t xml:space="preserve">Moje miejsce </t>
    </r>
    <r>
      <rPr>
        <sz val="11"/>
        <color theme="1"/>
        <rFont val="Times New Roman"/>
        <family val="1"/>
        <charset val="238"/>
      </rPr>
      <t>(celem obszaru jest inwentaryzacja i/lub stworzenie miejsc gdzie ludzie mogą się spotkać, miejsc które są przyjazne dla dzieci, rodzin, osób dorosłych, seniorów, np. ogród, ścieżka/trasa rowerowa, ścieżka edukacyjna, zadbanie o miejsca pamięci, np. pomnik, cmentarz, zabytek)</t>
    </r>
  </si>
  <si>
    <r>
      <t xml:space="preserve">Ścieżka przeciwdziałania skutkom COVID -19 </t>
    </r>
    <r>
      <rPr>
        <sz val="11"/>
        <color theme="1"/>
        <rFont val="Times New Roman"/>
        <family val="1"/>
        <charset val="238"/>
      </rPr>
      <t>(celem obszaru jest wsparcie inicjatyw obywatelskich podejmowanych na rzecz łagodzenia lub przeciwdziałania skutkom negatywnego wpływu pandemii COVID-19).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</si>
  <si>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Tytuł inicjatywy </t>
    </r>
    <r>
      <rPr>
        <b/>
        <sz val="11"/>
        <color theme="1"/>
        <rFont val="Times New Roman"/>
        <family val="1"/>
        <charset val="238"/>
      </rPr>
      <t>(max. 120 znaków ze spacjami).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</si>
  <si>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Streszczenie inicjatywy: </t>
    </r>
    <r>
      <rPr>
        <sz val="10"/>
        <color theme="1"/>
        <rFont val="Times New Roman"/>
        <family val="1"/>
        <charset val="238"/>
      </rPr>
      <t xml:space="preserve">(wiodący temat, uczestnicy, główne działania (etapy)  i sposób ich realizacji, spodziewane efekty wraz z informacją, na co zostanie przeznaczona dotacja). </t>
    </r>
    <r>
      <rPr>
        <b/>
        <sz val="10"/>
        <color theme="1"/>
        <rFont val="Times New Roman"/>
        <family val="1"/>
        <charset val="238"/>
      </rPr>
      <t>(max. 1000 znaków ze spacjami).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</si>
  <si>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Cel – krótko i zwięźle (ma wskazywać zmianę, grupę odbiorców oraz miejsce realizacji inicjatywy) </t>
    </r>
    <r>
      <rPr>
        <b/>
        <sz val="11"/>
        <color theme="1"/>
        <rFont val="Times New Roman"/>
        <family val="1"/>
        <charset val="238"/>
      </rPr>
      <t>(max. 200 znaków ze spacjami).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</si>
  <si>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Opis społeczności, do której kierowana jest </t>
    </r>
    <r>
      <rPr>
        <sz val="11"/>
        <color rgb="FF000000"/>
        <rFont val="Times New Roman"/>
        <family val="1"/>
        <charset val="238"/>
      </rPr>
      <t>inicjatywa (kto skorzysta oraz sposób dotarcia i rekrutacji odbiorców.</t>
    </r>
    <r>
      <rPr>
        <sz val="11"/>
        <color theme="1"/>
        <rFont val="Times New Roman"/>
        <family val="1"/>
        <charset val="238"/>
      </rPr>
      <t xml:space="preserve">): </t>
    </r>
    <r>
      <rPr>
        <b/>
        <sz val="11"/>
        <color theme="1"/>
        <rFont val="Times New Roman"/>
        <family val="1"/>
        <charset val="238"/>
      </rPr>
      <t>(max. 1000 znaków ze spacjami).</t>
    </r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</si>
  <si>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Uzasadnienie realizacji inicjatywy (opis problemów lub  potrzeb wyjaśniający dlaczego Inicjatywa powinna być realizowana): </t>
    </r>
    <r>
      <rPr>
        <b/>
        <sz val="11"/>
        <color theme="1"/>
        <rFont val="Times New Roman"/>
        <family val="1"/>
        <charset val="238"/>
      </rPr>
      <t>(max. 2000 znaków ze spacjami).</t>
    </r>
  </si>
  <si>
    <r>
      <t>8.</t>
    </r>
    <r>
      <rPr>
        <sz val="7"/>
        <rFont val="Times New Roman"/>
        <family val="1"/>
        <charset val="238"/>
      </rPr>
      <t xml:space="preserve">       </t>
    </r>
    <r>
      <rPr>
        <sz val="11"/>
        <rFont val="Times New Roman"/>
        <family val="1"/>
        <charset val="238"/>
      </rPr>
      <t>Kryteria strategiczne (zaznaczyć jeżeli dotyczy):</t>
    </r>
  </si>
  <si>
    <r>
      <t>9.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Działania: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</si>
  <si>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Opis działań ma wskazywać na przedsięwzięcia podejmowane w ramach inicjatywy oraz na zakres rzeczowy, między innymi, zaczynając od działań uruchamiających Inicjatywę a kończąc na tych które będą podejmowane na końcu. Co zostanie wykonane danymi działaniami, jakie będą produkty działań;</t>
    </r>
  </si>
  <si>
    <t>Lp.</t>
  </si>
  <si>
    <t>Czas realizacji</t>
  </si>
  <si>
    <t>Nazwa i opis działania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</si>
  <si>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co powstanie w wyniku inicjatywy (informacje o konkretnych produktach, np. publikacjach, stronach internetowych, mapach, przedstawieniach, wyjazdach itd.):</t>
    </r>
  </si>
  <si>
    <t>Nazwa produktu</t>
  </si>
  <si>
    <t>Ilość  / wskaźnik</t>
  </si>
  <si>
    <t>Sposób mierzenia (po czym poznasz, że wskaźnik został osiągnięty).</t>
  </si>
  <si>
    <t>b) w jaki sposób skorzysta na realizacji inicjatywy lokalna społeczność (wspólnota)? W jaki sposób inicjatywa zakorzeni się w lokalnym środowisku?:</t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</si>
  <si>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Zasoby realizatora wykorzystane do wdrożenia inicjatywy:</t>
    </r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</si>
  <si>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 xml:space="preserve">osobowe (kadrowe)  – </t>
    </r>
    <r>
      <rPr>
        <sz val="10"/>
        <color theme="1"/>
        <rFont val="Times New Roman"/>
        <family val="1"/>
        <charset val="238"/>
      </rPr>
      <t>członkowie organizacji, grupa nieformalna - wnioskodawcy, grupa realizująca inicjatywę, współpracujące z wnioskodawcą inne osoby (realizatorzy, partnerzy, wolontariusze, osoby planowane do zatrudnienia w oparciu o umowę, etc) – kwalifikacje, doświadczenia, wiedza która zostanie wykorzystana w trakcie wdrażania Inicjatywy;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</si>
  <si>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rzeczowe (materialne)</t>
    </r>
    <r>
      <rPr>
        <sz val="10"/>
        <color theme="1"/>
        <rFont val="Times New Roman"/>
        <family val="1"/>
        <charset val="238"/>
      </rPr>
      <t>– sprzęt, lokale, wyposażenie, zasoby finansowe planowane do wykorzystania;</t>
    </r>
  </si>
  <si>
    <t>Nazwa</t>
  </si>
  <si>
    <t>Sposób zaangażowania</t>
  </si>
  <si>
    <t>Nazwa zasobu/partnera</t>
  </si>
  <si>
    <t>Wskazać w jakim zakresie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</si>
  <si>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Promocja inicjatywy (opis form promocji i upowszechnienie informacji o podjętych działaniach i osiągniętych rezultatach)</t>
    </r>
  </si>
  <si>
    <t>Nazwa działania promocyjnego</t>
  </si>
  <si>
    <t>Określenie liczbowe (np. ile plakatów, informacji w mediach, etc)</t>
  </si>
  <si>
    <t>Krótki opis w jaki sposób będzie to zrealizowane</t>
  </si>
  <si>
    <r>
      <t>III.</t>
    </r>
    <r>
      <rPr>
        <b/>
        <sz val="7"/>
        <rFont val="Times New Roman"/>
        <family val="1"/>
        <charset val="238"/>
      </rPr>
      <t xml:space="preserve">          </t>
    </r>
    <r>
      <rPr>
        <b/>
        <sz val="10"/>
        <rFont val="Times New Roman"/>
        <family val="1"/>
        <charset val="238"/>
      </rPr>
      <t>BUDŻET</t>
    </r>
  </si>
  <si>
    <t>a)budżet należy opracować w walucie PLN, wskazując kwoty całkowite;</t>
  </si>
  <si>
    <t>b)w kosztach bezpośrednich należy podać poszczególne wydatki wraz z kalkulacją;</t>
  </si>
  <si>
    <t>c)w przypadku kosztów administracyjnych należy uwzględnić wyłącznie koszty związane z obsługą inicjatywy – finanse, księgowość sprawozdawczość, a nie z realizacją działań;</t>
  </si>
  <si>
    <t>d) budżet powinien uwzględniać wyłącznie koszty kwalifikowalne, zgodnie z regulaminem projektu;</t>
  </si>
  <si>
    <t>e) nie należy wypełniać pól oznaczonych szarym tłem;</t>
  </si>
  <si>
    <t xml:space="preserve">f) należy pamiętać o tym, aby budżet był spójny z zaplanowanymi działaniami </t>
  </si>
  <si>
    <t>Uwaga: W kolumnie "Dotacja" należy podać wartość kosztów finansowanych dotacją.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</si>
  <si>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programowe</t>
    </r>
  </si>
  <si>
    <t>Tabela 1. KP -  Koszty programowe wynikające ze specyfiki inicjatywy (koszty bezpośrednie)</t>
  </si>
  <si>
    <t>Nazwa kosztu</t>
  </si>
  <si>
    <t>Jednostka miary</t>
  </si>
  <si>
    <t>Ilość</t>
  </si>
  <si>
    <t>Cena jednostkowa</t>
  </si>
  <si>
    <t>Wartość</t>
  </si>
  <si>
    <t>Źródła finansowania</t>
  </si>
  <si>
    <t>Dotacja</t>
  </si>
  <si>
    <t>Wkład własny finansowy</t>
  </si>
  <si>
    <t>Wkład własny rzeczowy, osobowy</t>
  </si>
  <si>
    <t>RAZEM KOSZTY PROGRAMOWE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</si>
  <si>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administracyjne</t>
    </r>
  </si>
  <si>
    <t>Tabela 2. KA -  Koszty administrowania inicjatywą (nie więcej niż 20% wartości dotacji)</t>
  </si>
  <si>
    <t>RAZEM KOSZTY ADMINISTRACYJNE:</t>
  </si>
  <si>
    <t>SUMA KOSZTÓW = KP + KA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</si>
  <si>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Źródła finansowania</t>
    </r>
  </si>
  <si>
    <t>3.1.  Koszty inicjatywy w tym:</t>
  </si>
  <si>
    <t>3.1.1.   Dotacja PIL</t>
  </si>
  <si>
    <t>3.1.2.   Wkład własny finansowy</t>
  </si>
  <si>
    <t xml:space="preserve">3.1.3.   Wkład własny rzeczowy, osobowy </t>
  </si>
  <si>
    <t>3.2.   KWOTA DOFINANSOWANIA</t>
  </si>
  <si>
    <r>
      <t xml:space="preserve">3.3.  KOSZTY ADMINISTRACYJNE </t>
    </r>
    <r>
      <rPr>
        <i/>
        <sz val="10"/>
        <color theme="1"/>
        <rFont val="Times New Roman"/>
        <family val="1"/>
        <charset val="238"/>
      </rPr>
      <t>(nie więcej niż 20% wartości dotacji).</t>
    </r>
  </si>
  <si>
    <r>
      <t xml:space="preserve">3.4.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dotacji</t>
    </r>
  </si>
  <si>
    <r>
      <t xml:space="preserve">3.5.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dotacji</t>
    </r>
  </si>
  <si>
    <r>
      <t xml:space="preserve">3.6.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inicjatywy</t>
    </r>
  </si>
  <si>
    <r>
      <t xml:space="preserve">3.7.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inicjatywy</t>
    </r>
  </si>
  <si>
    <t>IV.</t>
  </si>
  <si>
    <t>INNE WYBRANE INFORMACJE DOTYCZĄCE INICJATYWY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</si>
  <si>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</si>
  <si>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nie zalega z należnościami wobec Urzędu Skarbowego i ZUS,</t>
    </r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</si>
  <si>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</si>
  <si>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</si>
  <si>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</si>
  <si>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</si>
  <si>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</si>
  <si>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</t>
  </si>
  <si>
    <t>C. zapoznaliśmy się z klauzulą dotyczącą przetwarzania danych osobowych (RODO) zamieszczoną na stronie http://www.podkarpackie-inicjatywy-lokalne.pl/ i/lub w Regulaminie Podkarpackich Inicjatyw Lokalnych 2021 – 2023</t>
  </si>
  <si>
    <t>Podpisy wnioskodawców</t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</si>
  <si>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grupy nieformalnej/samopomocowej podpisy członków grupy oraz Patrona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</si>
  <si>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młodej organizacji podpisy osób uprawnionych zgodnie z wpisem do właściwego rejestru.</t>
    </r>
  </si>
  <si>
    <t>………………...………….…………………..………………………… …………………………</t>
  </si>
  <si>
    <t>Grupa Nieformalna/ Samopomocowa</t>
  </si>
  <si>
    <t>……………….…………………………………..………………………… …………………………</t>
  </si>
  <si>
    <t>Patron</t>
  </si>
  <si>
    <t>……………….…………………..  ………………………… …………………………</t>
  </si>
  <si>
    <t>Młoda organizacja</t>
  </si>
  <si>
    <t>Miejscowość i data: …………………………………………………</t>
  </si>
  <si>
    <t>pole punkt 4</t>
  </si>
  <si>
    <t>1) pomocy społecznej, w tym pomocy rodzinom i osobom w trudnej sytuacji życiowej oraz wyrównywania szans tych rodzin i osób;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</si>
  <si>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</si>
  <si>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</si>
  <si>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</si>
  <si>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</si>
  <si>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4) podtrzymywania i upowszechniania tradycji narodowej, pielęgnowania polskości oraz rozwoju świadomości narodowej, obywatelskiej i kulturowej;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</si>
  <si>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</si>
  <si>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</si>
  <si>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</si>
  <si>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</si>
  <si>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</si>
  <si>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</si>
  <si>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</si>
  <si>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</si>
  <si>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</si>
  <si>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</si>
  <si>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</si>
  <si>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</si>
  <si>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</si>
  <si>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</si>
  <si>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</si>
  <si>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</si>
  <si>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</si>
  <si>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</si>
  <si>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</si>
  <si>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</si>
  <si>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</si>
  <si>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</si>
  <si>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</si>
  <si>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</si>
  <si>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</si>
  <si>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</si>
  <si>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</si>
  <si>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</si>
  <si>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</si>
  <si>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</si>
  <si>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</si>
  <si>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</si>
  <si>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r>
      <t xml:space="preserve">Młoda organizacja (MO) </t>
    </r>
    <r>
      <rPr>
        <b/>
        <sz val="10"/>
        <color theme="1"/>
        <rFont val="Times New Roman"/>
        <family val="1"/>
        <charset val="238"/>
      </rPr>
      <t>(należy wypełnić w sytuacji składania wniosku przez młodą organizację)</t>
    </r>
  </si>
  <si>
    <r>
      <t xml:space="preserve">Grupa nieformalna/samopomocowa 
</t>
    </r>
    <r>
      <rPr>
        <b/>
        <sz val="10"/>
        <color theme="1"/>
        <rFont val="Times New Roman"/>
        <family val="1"/>
        <charset val="238"/>
      </rPr>
      <t>(należy wypełnić w sytuacji składania wniosku przez grupę nieformalną/samopomocową podając w odpowiednich rubrykach dane Patrona)</t>
    </r>
  </si>
  <si>
    <t>WYBIERZ</t>
  </si>
  <si>
    <r>
      <rPr>
        <b/>
        <sz val="10"/>
        <color theme="1"/>
        <rFont val="Times New Roman"/>
        <family val="1"/>
        <charset val="238"/>
      </rPr>
      <t>h.</t>
    </r>
    <r>
      <rPr>
        <sz val="10"/>
        <color theme="1"/>
        <rFont val="Times New Roman"/>
        <family val="1"/>
        <charset val="238"/>
      </rPr>
      <t xml:space="preserve"> 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</si>
  <si>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</si>
  <si>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</si>
  <si>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</si>
  <si>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</si>
  <si>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</si>
  <si>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</si>
  <si>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</si>
  <si>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</si>
  <si>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</si>
  <si>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rPr>
        <sz val="11"/>
        <rFont val="Times New Roman"/>
        <family val="1"/>
        <charset val="238"/>
      </rPr>
      <t>3. Czas realizacji inicjatywy. W 2022 roku inicjatywy mogą być realizowane od 01.06.2022 r. do 30.11.2022 r. </t>
    </r>
    <r>
      <rPr>
        <b/>
        <sz val="10"/>
        <color rgb="FFFF0000"/>
        <rFont val="Times New Roman"/>
        <family val="1"/>
        <charset val="238"/>
      </rPr>
      <t>         </t>
    </r>
    <r>
      <rPr>
        <b/>
        <sz val="7"/>
        <color theme="1"/>
        <rFont val="Times New Roman"/>
        <family val="1"/>
        <charset val="238"/>
      </rPr>
      <t xml:space="preserve">  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</si>
  <si>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Z jakim zadaniem publicznym określonym w artykule 4 Ustawy z dnia 24 kwietnia 2003 r. o działalności pożytku publicznego i wolontariacie (Dz.U.2020 r., poz.  1057 ze zm.), zgodna jest planowana do realizacji inicjatywa (wybierz):
</t>
    </r>
  </si>
  <si>
    <t>(Krótki, zwięzły, charakterystyczny dla celu lub działań lub rezultatów inicjatywy)</t>
  </si>
  <si>
    <t>Inicjatywa będzie realizowana na terenie gminy objętej punktami strategicznymi (lista gmin w Regulaminie Konkursu. Kryterium będzie spełnione, gdy wszystkie osoby tworzące grupę nieformalną/ samopomocową zamieszkują w gminie objętej punktami strategicznymi lub młoda organizacja ma swoją siedzibę w gminie objętej punktami strategicznymi)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</si>
  <si>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Zaplanowane działania muszą być spójne z budżetem inicjatywy przedstawionym w III części Wniosku, rezultatami i opisem promocji;</t>
    </r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</si>
  <si>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1"/>
        <color theme="1"/>
        <rFont val="Times New Roman"/>
        <family val="1"/>
        <charset val="238"/>
      </rPr>
      <t>Rezultaty</t>
    </r>
    <r>
      <rPr>
        <sz val="11"/>
        <color theme="1"/>
        <rFont val="Times New Roman"/>
        <family val="1"/>
        <charset val="238"/>
      </rPr>
      <t xml:space="preserve"> – bezpośrednie (następują wskutek działań inicjatywy) i natychmiastowe (do zaobserwowania w trakcie trwania inicjatywy) mierzalne korzyści, jakie odniosą uczestnicy / beneficjenci z uczestnictwa w inicjatywie;</t>
    </r>
  </si>
  <si>
    <t>W opisie należy wskazać na rezultaty ilościowe i jakościowe, trwałość rezultatów, oddziaływanie na innych pośrednich odbiorców działań, środowisko społeczne, realizatorów i partnerów inicjatywy;
Forma prezentacji rezultatów:
• przykład 1 gdy inicjatywa dotyczy np. szkoleń to należy nazwać jaki rodzaj wiedzy, umiejętności, kwalifikacji uzyskali uczestnicy szkoleń / podać wskaźnik – ile osób uzyskało określone umiejętności, kwalifikacje, wiedzę / sposób mierzenia – w jaki sposób Wnioskodawca zweryfikuje, iż szkolenie przyniosło planowany efekt, 
• przykład 2 gdy inicjatywa dotyczy np. druku publikacji to należy nazwać - przedstawić zakres publikacji, podać nakład, grupę odbiorców, potencjalne oddziaływanie (korzyści) na odbiorców, sposób dystrybucji, który umożliwi weryfikację dotarcia z publikacją do adresatów; 
Opis rezultatów powinien być spójny z planem działań – czasem jedno działanie generuje konkretny rezultat u odbiorcy, czasem zrealizowanie wszystkich działań pozwala dopiero zaobserwować korzyści u odbiorców;</t>
  </si>
  <si>
    <r>
      <t>3)  relacje (kapitał społeczny)</t>
    </r>
    <r>
      <rPr>
        <sz val="10"/>
        <color theme="1"/>
        <rFont val="Times New Roman"/>
        <family val="1"/>
        <charset val="238"/>
      </rPr>
      <t xml:space="preserve"> – partnerzy, istniejąca współpraca, która umożliwi włączenie innych lokalnych zasobów dla potrzeb wdrożenia inicjatywy lub nowi Partnerzy, którzy będą współpracować przy realizacji inicjatywy.</t>
    </r>
  </si>
  <si>
    <t>W promocji można skupić się na przedstawianiu kompleksowych efektów inicjatywy w środowisku lokalnym, które, ze względu na opisane problemy / potrzeby lub zamiar kontynuacji należy poinformować o podejmowanych czy zrealizowanych działaniach. W opisie wskazać na: cele promocji, formy dotarcia, konkretne metody promocji, opis grupy odbiorców promocji  -  do  kogo  będzie  adresowana.</t>
  </si>
  <si>
    <r>
      <t>4.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Uwagi, które mogę mieć znaczenie przy ocenie budżetu inicjatywy (</t>
    </r>
    <r>
      <rPr>
        <i/>
        <sz val="10"/>
        <color theme="1"/>
        <rFont val="Times New Roman"/>
        <family val="1"/>
        <charset val="238"/>
      </rPr>
      <t>Punkt ten wypełniamy w przypadku, gdy jakiś koszt budżetu może budzić wątpliwości np.: koszt jest szczególnie wysoki lub zaskakująco niski)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1000 znaków ze spacjami)</t>
    </r>
  </si>
  <si>
    <r>
      <t>A.   wyrażam/y dobrowolną zgodę na przetwarzanie danych osobowych zawartych w niniejszym wniosku do celów związanych z procesem wyboru inicjatywy w konkursie ogłoszonym w ramach projektu Podkarpackie Inicjatywy Lokalne</t>
    </r>
    <r>
      <rPr>
        <sz val="9"/>
        <color theme="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2021 - 2023</t>
    </r>
  </si>
  <si>
    <r>
      <rPr>
        <b/>
        <sz val="11"/>
        <color theme="1"/>
        <rFont val="Times New Roman"/>
        <family val="1"/>
        <charset val="238"/>
      </rPr>
      <t>Prawo dla obywatela, pomoc uchodźcom z Ukrainy</t>
    </r>
    <r>
      <rPr>
        <sz val="11"/>
        <color theme="1"/>
        <rFont val="Times New Roman"/>
        <family val="1"/>
        <charset val="238"/>
      </rPr>
      <t xml:space="preserve"> (celem obszaru jest podniesienie poczucia sprawczości, wpływu i zrozumienia sfery publicznej, poprzez edukację, wzrost dostępu do informacji publicznej, itp.)</t>
    </r>
  </si>
  <si>
    <r>
      <t xml:space="preserve">g.  w związku ze złożeniem wniosku w konkursie organizowanym w ramach projektu Podkarpackie Inicjatywy Lokalne 2021-2023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</si>
  <si>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t>b.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żaden z członków organu zarządzającego Wnioskodawcy oraz żadna z osób tworzących grupę, nieformalną/samopomocową, nie zostały prawomocnie skazane za przestępstwa popełnione w związku z postępowaniem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  </r>
  </si>
  <si>
    <r>
      <rPr>
        <sz val="16"/>
        <color theme="1"/>
        <rFont val="Calibri"/>
        <family val="2"/>
        <charset val="238"/>
        <scheme val="minor"/>
      </rPr>
      <t>Wniosek</t>
    </r>
    <r>
      <rPr>
        <sz val="11"/>
        <color theme="1"/>
        <rFont val="Calibri"/>
        <family val="2"/>
        <charset val="238"/>
        <scheme val="minor"/>
      </rPr>
      <t xml:space="preserve"> o przyznanie dotacji 
</t>
    </r>
    <r>
      <rPr>
        <b/>
        <sz val="16"/>
        <color theme="1"/>
        <rFont val="Calibri"/>
        <family val="2"/>
        <charset val="238"/>
        <scheme val="minor"/>
      </rPr>
      <t>Ścieżka IV - MIKRODOTACJE BRANŻOWE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„Projekt „Podkarpackie Inicjatywy Lokalne 2021 - 2023” 
sfinansowano przez Narodowy Instytut Wolności ze środków Programu Fundusz Inicjatyw Obywatelskich NOWEFIO na lata 2021 - 2030
 Wojewódzkimi Operatorami projektu są: Fundacja Fundusz Lokalny SMK, LGD Stowarzyszenie „Partnerstwo dla Ziemi Niżańskiej”, Stowarzyszanie LGD „TRYGON-Rozwój i Innowacja”, Fundacja Przestrzeń Lokalna.”
</t>
    </r>
  </si>
  <si>
    <t>Inicjatywa będzie realizowana przez organizację, która posiada założone konto w SOW i jest organizacją współpracującą z wolontariuszami. Oznacza to, że organizacja złożyła swoją ofertę wolontariatu w ramach Podkarpackiego Korpusu Solidarności (PKS) i aktywnie uczestniczy w PKS.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</si>
</sst>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Wingdings"/>
      <charset val="2"/>
    </font>
    <font>
      <sz val="10"/>
      <name val="Times New Roman"/>
      <family val="1"/>
      <charset val="238"/>
    </font>
    <font>
      <sz val="10"/>
      <name val="Symbol"/>
      <family val="1"/>
      <charset val="2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color theme="0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 diagonalDown="1">
      <left/>
      <right/>
      <top style="thin">
        <color indexed="64"/>
      </top>
      <bottom/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/>
      <right/>
      <top/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</cellStyleXfs>
  <cellXfs count="203">
    <xf numFmtId="0" fontId="0" fillId="0" borderId="0" xfId="0"/>
    <xf numFmtId="0" fontId="8" fillId="3" borderId="0" xfId="2" applyFont="1" applyAlignment="1">
      <alignment vertical="center"/>
    </xf>
    <xf numFmtId="0" fontId="0" fillId="3" borderId="0" xfId="2" applyFont="1"/>
    <xf numFmtId="0" fontId="9" fillId="3" borderId="0" xfId="2" applyFont="1" applyAlignment="1">
      <alignment vertical="center"/>
    </xf>
    <xf numFmtId="0" fontId="0" fillId="3" borderId="0" xfId="2" applyFont="1" applyAlignment="1">
      <alignment vertic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left" vertical="center"/>
    </xf>
    <xf numFmtId="0" fontId="0" fillId="3" borderId="1" xfId="2" applyFont="1" applyBorder="1" applyAlignment="1">
      <alignment horizontal="left" vertical="center"/>
    </xf>
    <xf numFmtId="0" fontId="9" fillId="3" borderId="0" xfId="2" applyFont="1" applyAlignment="1">
      <alignment horizontal="left" vertical="center" indent="4"/>
    </xf>
    <xf numFmtId="0" fontId="13" fillId="3" borderId="1" xfId="2" applyFont="1" applyBorder="1" applyAlignment="1">
      <alignment horizontal="left" vertical="center"/>
    </xf>
    <xf numFmtId="0" fontId="13" fillId="0" borderId="1" xfId="0" applyFont="1" applyBorder="1" applyAlignment="1" applyProtection="1">
      <alignment vertical="top" wrapText="1"/>
      <protection locked="0"/>
    </xf>
    <xf numFmtId="0" fontId="14" fillId="3" borderId="0" xfId="2" applyFont="1" applyAlignment="1">
      <alignment vertical="center"/>
    </xf>
    <xf numFmtId="0" fontId="0" fillId="2" borderId="0" xfId="1" applyFont="1"/>
    <xf numFmtId="0" fontId="0" fillId="3" borderId="0" xfId="2" applyFont="1" applyProtection="1">
      <protection locked="0"/>
    </xf>
    <xf numFmtId="0" fontId="9" fillId="3" borderId="0" xfId="2" applyFont="1" applyBorder="1" applyAlignment="1" applyProtection="1">
      <alignment vertical="center" wrapText="1"/>
      <protection locked="0"/>
    </xf>
    <xf numFmtId="0" fontId="9" fillId="3" borderId="0" xfId="2" applyFont="1" applyAlignment="1">
      <alignment horizontal="left" vertical="top" indent="4"/>
    </xf>
    <xf numFmtId="0" fontId="12" fillId="3" borderId="0" xfId="2" applyFont="1" applyAlignment="1">
      <alignment horizontal="left" vertical="top" indent="4"/>
    </xf>
    <xf numFmtId="0" fontId="9" fillId="3" borderId="0" xfId="2" applyFont="1"/>
    <xf numFmtId="0" fontId="17" fillId="2" borderId="0" xfId="1" applyFont="1" applyAlignment="1">
      <alignment horizontal="left" vertical="top" indent="5"/>
    </xf>
    <xf numFmtId="0" fontId="19" fillId="2" borderId="0" xfId="1" applyFont="1" applyAlignment="1">
      <alignment horizontal="left" vertical="center" indent="5"/>
    </xf>
    <xf numFmtId="0" fontId="0" fillId="2" borderId="0" xfId="1" applyFont="1" applyProtection="1">
      <protection locked="0"/>
    </xf>
    <xf numFmtId="0" fontId="9" fillId="3" borderId="0" xfId="2" applyFont="1" applyAlignment="1">
      <alignment horizontal="left" vertical="center" indent="7"/>
    </xf>
    <xf numFmtId="0" fontId="23" fillId="3" borderId="0" xfId="2" applyFont="1" applyAlignment="1">
      <alignment horizontal="left" vertical="center" indent="4"/>
    </xf>
    <xf numFmtId="0" fontId="25" fillId="3" borderId="0" xfId="2" applyFont="1"/>
    <xf numFmtId="0" fontId="26" fillId="3" borderId="0" xfId="2" applyFont="1"/>
    <xf numFmtId="0" fontId="8" fillId="3" borderId="0" xfId="2" applyFont="1"/>
    <xf numFmtId="0" fontId="27" fillId="3" borderId="1" xfId="2" applyFont="1" applyBorder="1" applyAlignment="1">
      <alignment horizontal="center" vertical="top" wrapText="1"/>
    </xf>
    <xf numFmtId="0" fontId="14" fillId="3" borderId="0" xfId="2" applyFont="1" applyAlignment="1">
      <alignment horizontal="left" vertical="center" indent="4"/>
    </xf>
    <xf numFmtId="0" fontId="0" fillId="4" borderId="0" xfId="0" applyFill="1"/>
    <xf numFmtId="0" fontId="29" fillId="4" borderId="0" xfId="0" applyFont="1" applyFill="1" applyAlignment="1">
      <alignment vertical="top" wrapText="1"/>
    </xf>
    <xf numFmtId="0" fontId="30" fillId="0" borderId="0" xfId="0" applyFont="1"/>
    <xf numFmtId="0" fontId="0" fillId="0" borderId="22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 wrapText="1"/>
    </xf>
    <xf numFmtId="0" fontId="0" fillId="0" borderId="22" xfId="0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3" borderId="0" xfId="2" applyFont="1" applyAlignment="1"/>
    <xf numFmtId="0" fontId="8" fillId="3" borderId="1" xfId="2" applyFont="1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2" borderId="1" xfId="1" applyFont="1" applyBorder="1" applyAlignment="1" applyProtection="1">
      <alignment horizontal="center" vertical="center"/>
      <protection hidden="1"/>
    </xf>
    <xf numFmtId="0" fontId="8" fillId="2" borderId="1" xfId="1" applyFont="1" applyBorder="1" applyAlignment="1" applyProtection="1">
      <alignment horizontal="center" vertical="center" wrapText="1"/>
      <protection hidden="1"/>
    </xf>
    <xf numFmtId="0" fontId="14" fillId="3" borderId="1" xfId="2" applyFont="1" applyBorder="1"/>
    <xf numFmtId="0" fontId="9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/>
    <xf numFmtId="0" fontId="9" fillId="3" borderId="0" xfId="2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3" borderId="0" xfId="2" applyFont="1" applyAlignment="1">
      <alignment horizontal="left" vertical="top" wrapText="1"/>
    </xf>
    <xf numFmtId="0" fontId="14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center" wrapText="1"/>
    </xf>
    <xf numFmtId="0" fontId="11" fillId="3" borderId="0" xfId="2" applyFont="1" applyAlignment="1">
      <alignment horizontal="left" vertical="top" wrapText="1"/>
    </xf>
    <xf numFmtId="0" fontId="14" fillId="3" borderId="1" xfId="2" applyFont="1" applyBorder="1" applyAlignment="1">
      <alignment horizontal="left" vertical="top" wrapText="1"/>
    </xf>
    <xf numFmtId="10" fontId="9" fillId="2" borderId="1" xfId="1" applyNumberFormat="1" applyFont="1" applyBorder="1" applyAlignment="1" applyProtection="1">
      <alignment horizontal="right" vertical="center" wrapText="1"/>
      <protection hidden="1"/>
    </xf>
    <xf numFmtId="0" fontId="9" fillId="3" borderId="0" xfId="2" applyFont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2" borderId="1" xfId="1" applyFont="1" applyBorder="1" applyAlignment="1" applyProtection="1">
      <alignment horizontal="righ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3" borderId="1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 wrapText="1"/>
    </xf>
    <xf numFmtId="0" fontId="27" fillId="3" borderId="2" xfId="2" applyFont="1" applyBorder="1" applyAlignment="1">
      <alignment horizontal="center" vertical="top" wrapText="1"/>
    </xf>
    <xf numFmtId="0" fontId="27" fillId="3" borderId="3" xfId="2" applyFont="1" applyBorder="1" applyAlignment="1">
      <alignment horizontal="center" vertical="top" wrapText="1"/>
    </xf>
    <xf numFmtId="0" fontId="27" fillId="3" borderId="4" xfId="2" applyFont="1" applyBorder="1" applyAlignment="1">
      <alignment horizontal="center" vertical="top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3" borderId="2" xfId="2" applyFont="1" applyBorder="1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27" fillId="3" borderId="2" xfId="2" applyFont="1" applyBorder="1" applyAlignment="1">
      <alignment horizontal="center" vertical="center" wrapText="1"/>
    </xf>
    <xf numFmtId="0" fontId="27" fillId="3" borderId="3" xfId="2" applyFont="1" applyBorder="1" applyAlignment="1">
      <alignment horizontal="center" vertical="center" wrapText="1"/>
    </xf>
    <xf numFmtId="0" fontId="27" fillId="3" borderId="4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/>
    </xf>
    <xf numFmtId="0" fontId="27" fillId="3" borderId="6" xfId="2" applyFont="1" applyBorder="1" applyAlignment="1">
      <alignment horizontal="center" vertical="top" wrapText="1"/>
    </xf>
    <xf numFmtId="0" fontId="27" fillId="3" borderId="7" xfId="2" applyFont="1" applyBorder="1" applyAlignment="1">
      <alignment horizontal="center" vertical="top" wrapText="1"/>
    </xf>
    <xf numFmtId="0" fontId="27" fillId="3" borderId="8" xfId="2" applyFont="1" applyBorder="1" applyAlignment="1">
      <alignment horizontal="center" vertical="top" wrapText="1"/>
    </xf>
    <xf numFmtId="0" fontId="27" fillId="3" borderId="10" xfId="2" applyFont="1" applyBorder="1" applyAlignment="1">
      <alignment horizontal="center" vertical="top" wrapText="1"/>
    </xf>
    <xf numFmtId="0" fontId="27" fillId="3" borderId="11" xfId="2" applyFont="1" applyBorder="1" applyAlignment="1">
      <alignment horizontal="center" vertical="top" wrapText="1"/>
    </xf>
    <xf numFmtId="0" fontId="27" fillId="3" borderId="12" xfId="2" applyFont="1" applyBorder="1" applyAlignment="1">
      <alignment horizontal="center" vertical="top" wrapText="1"/>
    </xf>
    <xf numFmtId="0" fontId="26" fillId="3" borderId="0" xfId="2" applyFont="1" applyAlignment="1">
      <alignment horizontal="left" vertical="top" wrapText="1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22" fillId="3" borderId="0" xfId="2" applyFont="1" applyAlignment="1">
      <alignment horizontal="left" vertical="top" wrapText="1"/>
    </xf>
    <xf numFmtId="0" fontId="14" fillId="3" borderId="2" xfId="2" applyFont="1" applyBorder="1" applyAlignment="1">
      <alignment horizontal="center" vertical="center" wrapText="1"/>
    </xf>
    <xf numFmtId="0" fontId="14" fillId="3" borderId="3" xfId="2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14" fillId="3" borderId="2" xfId="2" applyFont="1" applyBorder="1" applyAlignment="1">
      <alignment horizontal="center" vertical="top" wrapText="1"/>
    </xf>
    <xf numFmtId="0" fontId="14" fillId="3" borderId="4" xfId="2" applyFont="1" applyBorder="1" applyAlignment="1">
      <alignment horizontal="center" vertical="top" wrapText="1"/>
    </xf>
    <xf numFmtId="0" fontId="14" fillId="3" borderId="1" xfId="2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3" borderId="0" xfId="2" applyFont="1" applyAlignment="1">
      <alignment horizontal="left" vertical="center" wrapText="1"/>
    </xf>
    <xf numFmtId="0" fontId="14" fillId="3" borderId="1" xfId="2" applyFont="1" applyBorder="1" applyAlignment="1">
      <alignment horizontal="left" vertical="center"/>
    </xf>
    <xf numFmtId="0" fontId="14" fillId="3" borderId="1" xfId="2" applyFont="1" applyBorder="1" applyAlignment="1">
      <alignment vertical="center"/>
    </xf>
    <xf numFmtId="0" fontId="9" fillId="2" borderId="0" xfId="1" applyFont="1" applyAlignment="1">
      <alignment horizontal="left" vertical="top" wrapText="1"/>
    </xf>
    <xf numFmtId="0" fontId="20" fillId="3" borderId="0" xfId="2" applyFont="1" applyAlignment="1">
      <alignment horizontal="left" vertical="top" wrapText="1"/>
    </xf>
    <xf numFmtId="0" fontId="21" fillId="3" borderId="0" xfId="2" applyFont="1" applyAlignment="1">
      <alignment horizontal="left" vertical="top" wrapText="1"/>
    </xf>
    <xf numFmtId="0" fontId="8" fillId="3" borderId="6" xfId="2" applyFont="1" applyBorder="1" applyAlignment="1">
      <alignment horizontal="center" wrapText="1"/>
    </xf>
    <xf numFmtId="0" fontId="8" fillId="3" borderId="8" xfId="2" applyFont="1" applyBorder="1" applyAlignment="1">
      <alignment horizontal="center" wrapText="1"/>
    </xf>
    <xf numFmtId="0" fontId="8" fillId="3" borderId="2" xfId="2" applyFont="1" applyBorder="1" applyAlignment="1">
      <alignment horizontal="center" wrapText="1"/>
    </xf>
    <xf numFmtId="0" fontId="8" fillId="3" borderId="3" xfId="2" applyFont="1" applyBorder="1" applyAlignment="1">
      <alignment horizontal="center" wrapText="1"/>
    </xf>
    <xf numFmtId="0" fontId="8" fillId="3" borderId="4" xfId="2" applyFont="1" applyBorder="1" applyAlignment="1">
      <alignment horizont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8" fillId="3" borderId="0" xfId="2" applyFont="1" applyAlignment="1">
      <alignment horizontal="left" vertical="center" wrapText="1"/>
    </xf>
    <xf numFmtId="0" fontId="8" fillId="3" borderId="7" xfId="2" applyFont="1" applyBorder="1" applyAlignment="1">
      <alignment horizontal="center" vertical="center"/>
    </xf>
    <xf numFmtId="0" fontId="8" fillId="3" borderId="11" xfId="2" applyFont="1" applyBorder="1" applyAlignment="1">
      <alignment horizontal="center" vertical="center"/>
    </xf>
    <xf numFmtId="0" fontId="0" fillId="0" borderId="2" xfId="2" applyFont="1" applyFill="1" applyBorder="1" applyAlignment="1" applyProtection="1">
      <alignment horizontal="center" vertical="top"/>
      <protection locked="0"/>
    </xf>
    <xf numFmtId="0" fontId="0" fillId="0" borderId="3" xfId="2" applyFont="1" applyFill="1" applyBorder="1" applyAlignment="1" applyProtection="1">
      <alignment horizontal="center" vertical="top"/>
      <protection locked="0"/>
    </xf>
    <xf numFmtId="0" fontId="0" fillId="0" borderId="4" xfId="2" applyFont="1" applyFill="1" applyBorder="1" applyAlignment="1" applyProtection="1">
      <alignment horizontal="center" vertical="top"/>
      <protection locked="0"/>
    </xf>
    <xf numFmtId="0" fontId="9" fillId="3" borderId="1" xfId="2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wrapText="1"/>
      <protection locked="0"/>
    </xf>
    <xf numFmtId="0" fontId="15" fillId="2" borderId="11" xfId="1" applyFont="1" applyBorder="1" applyAlignment="1">
      <alignment horizontal="center" vertical="center" wrapText="1"/>
    </xf>
    <xf numFmtId="0" fontId="9" fillId="2" borderId="11" xfId="1" applyFont="1" applyBorder="1" applyAlignment="1">
      <alignment horizontal="center" vertical="center" wrapText="1"/>
    </xf>
    <xf numFmtId="0" fontId="9" fillId="2" borderId="0" xfId="1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 applyProtection="1">
      <alignment horizontal="left" vertical="top" wrapText="1"/>
      <protection locked="0"/>
    </xf>
    <xf numFmtId="0" fontId="11" fillId="3" borderId="0" xfId="2" applyFont="1" applyAlignment="1">
      <alignment horizontal="left" wrapText="1"/>
    </xf>
    <xf numFmtId="0" fontId="17" fillId="3" borderId="1" xfId="2" applyFont="1" applyBorder="1" applyAlignment="1">
      <alignment horizontal="center" vertical="center"/>
    </xf>
    <xf numFmtId="0" fontId="17" fillId="3" borderId="1" xfId="2" applyFont="1" applyBorder="1" applyAlignment="1">
      <alignment horizontal="left" vertical="center"/>
    </xf>
    <xf numFmtId="0" fontId="17" fillId="3" borderId="5" xfId="2" applyFont="1" applyBorder="1" applyAlignment="1">
      <alignment horizontal="center" vertical="center"/>
    </xf>
    <xf numFmtId="0" fontId="17" fillId="3" borderId="9" xfId="2" applyFont="1" applyBorder="1" applyAlignment="1">
      <alignment horizontal="center" vertical="center"/>
    </xf>
    <xf numFmtId="0" fontId="17" fillId="0" borderId="6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center" wrapText="1"/>
      <protection locked="0"/>
    </xf>
    <xf numFmtId="0" fontId="17" fillId="0" borderId="8" xfId="0" applyFont="1" applyBorder="1" applyAlignment="1" applyProtection="1">
      <alignment horizontal="center" wrapText="1"/>
      <protection locked="0"/>
    </xf>
    <xf numFmtId="0" fontId="17" fillId="0" borderId="10" xfId="0" applyFont="1" applyBorder="1" applyAlignment="1" applyProtection="1">
      <alignment horizontal="center" wrapText="1"/>
      <protection locked="0"/>
    </xf>
    <xf numFmtId="0" fontId="17" fillId="0" borderId="11" xfId="0" applyFont="1" applyBorder="1" applyAlignment="1" applyProtection="1">
      <alignment horizontal="center" wrapText="1"/>
      <protection locked="0"/>
    </xf>
    <xf numFmtId="0" fontId="17" fillId="0" borderId="12" xfId="0" applyFont="1" applyBorder="1" applyAlignment="1" applyProtection="1">
      <alignment horizontal="center" wrapText="1"/>
      <protection locked="0"/>
    </xf>
    <xf numFmtId="0" fontId="25" fillId="3" borderId="14" xfId="2" applyFont="1" applyBorder="1" applyAlignment="1">
      <alignment horizontal="center"/>
    </xf>
    <xf numFmtId="0" fontId="25" fillId="3" borderId="15" xfId="2" applyFont="1" applyBorder="1" applyAlignment="1">
      <alignment horizontal="center"/>
    </xf>
    <xf numFmtId="0" fontId="25" fillId="3" borderId="16" xfId="2" applyFont="1" applyBorder="1" applyAlignment="1">
      <alignment horizontal="center"/>
    </xf>
    <xf numFmtId="0" fontId="25" fillId="3" borderId="17" xfId="2" applyFont="1" applyBorder="1" applyAlignment="1">
      <alignment horizontal="center"/>
    </xf>
    <xf numFmtId="0" fontId="25" fillId="3" borderId="18" xfId="2" applyFont="1" applyBorder="1" applyAlignment="1">
      <alignment horizontal="center"/>
    </xf>
    <xf numFmtId="0" fontId="25" fillId="3" borderId="19" xfId="2" applyFont="1" applyBorder="1" applyAlignment="1">
      <alignment horizontal="center"/>
    </xf>
    <xf numFmtId="0" fontId="13" fillId="3" borderId="2" xfId="2" applyFont="1" applyBorder="1" applyAlignment="1">
      <alignment horizontal="center" vertical="center"/>
    </xf>
    <xf numFmtId="0" fontId="13" fillId="3" borderId="4" xfId="2" applyFont="1" applyBorder="1" applyAlignment="1">
      <alignment horizontal="center" vertical="center"/>
    </xf>
    <xf numFmtId="0" fontId="13" fillId="3" borderId="1" xfId="2" applyFont="1" applyBorder="1" applyAlignment="1">
      <alignment horizontal="center" vertical="center"/>
    </xf>
    <xf numFmtId="0" fontId="13" fillId="3" borderId="1" xfId="2" applyFont="1" applyBorder="1" applyAlignment="1">
      <alignment horizontal="left" vertical="center"/>
    </xf>
    <xf numFmtId="0" fontId="9" fillId="3" borderId="5" xfId="2" applyFont="1" applyBorder="1" applyAlignment="1">
      <alignment horizontal="center" vertical="center"/>
    </xf>
    <xf numFmtId="0" fontId="9" fillId="3" borderId="9" xfId="2" applyFont="1" applyBorder="1" applyAlignment="1">
      <alignment horizontal="center" vertical="center"/>
    </xf>
    <xf numFmtId="0" fontId="9" fillId="3" borderId="6" xfId="2" applyFont="1" applyBorder="1" applyAlignment="1">
      <alignment horizontal="center" vertical="center" wrapText="1"/>
    </xf>
    <xf numFmtId="0" fontId="9" fillId="3" borderId="7" xfId="2" applyFont="1" applyBorder="1" applyAlignment="1">
      <alignment horizontal="center" vertical="center" wrapText="1"/>
    </xf>
    <xf numFmtId="0" fontId="9" fillId="3" borderId="8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 vertical="center" wrapText="1"/>
    </xf>
    <xf numFmtId="0" fontId="9" fillId="3" borderId="11" xfId="2" applyFont="1" applyBorder="1" applyAlignment="1">
      <alignment horizontal="center" vertical="center" wrapText="1"/>
    </xf>
    <xf numFmtId="0" fontId="9" fillId="3" borderId="12" xfId="2" applyFont="1" applyBorder="1" applyAlignment="1">
      <alignment horizontal="center" vertical="center" wrapText="1"/>
    </xf>
    <xf numFmtId="0" fontId="9" fillId="3" borderId="1" xfId="2" applyFont="1" applyBorder="1" applyAlignment="1" applyProtection="1">
      <alignment horizontal="left" vertical="top" wrapText="1"/>
    </xf>
    <xf numFmtId="0" fontId="0" fillId="3" borderId="13" xfId="2" applyFont="1" applyBorder="1" applyAlignment="1">
      <alignment horizontal="center"/>
    </xf>
    <xf numFmtId="0" fontId="9" fillId="0" borderId="2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3" borderId="6" xfId="2" applyFont="1" applyBorder="1" applyAlignment="1">
      <alignment horizontal="center" vertical="center"/>
    </xf>
    <xf numFmtId="0" fontId="9" fillId="3" borderId="7" xfId="2" applyFont="1" applyBorder="1" applyAlignment="1">
      <alignment horizontal="center" vertical="center"/>
    </xf>
    <xf numFmtId="0" fontId="9" fillId="3" borderId="8" xfId="2" applyFont="1" applyBorder="1" applyAlignment="1">
      <alignment horizontal="center" vertical="center"/>
    </xf>
    <xf numFmtId="0" fontId="9" fillId="3" borderId="10" xfId="2" applyFont="1" applyBorder="1" applyAlignment="1">
      <alignment horizontal="center" vertical="center"/>
    </xf>
    <xf numFmtId="0" fontId="9" fillId="3" borderId="11" xfId="2" applyFont="1" applyBorder="1" applyAlignment="1">
      <alignment horizontal="center" vertical="center"/>
    </xf>
    <xf numFmtId="0" fontId="9" fillId="3" borderId="12" xfId="2" applyFont="1" applyBorder="1" applyAlignment="1">
      <alignment horizontal="center" vertical="center"/>
    </xf>
    <xf numFmtId="0" fontId="9" fillId="3" borderId="1" xfId="2" applyFont="1" applyBorder="1" applyAlignment="1">
      <alignment horizontal="left" vertical="center" wrapText="1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center" vertical="top" wrapText="1"/>
      <protection locked="0"/>
    </xf>
    <xf numFmtId="0" fontId="17" fillId="0" borderId="8" xfId="0" applyFont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 applyProtection="1">
      <alignment horizontal="center" vertical="top" wrapText="1"/>
      <protection locked="0"/>
    </xf>
    <xf numFmtId="0" fontId="17" fillId="0" borderId="0" xfId="0" applyFont="1" applyBorder="1" applyAlignment="1" applyProtection="1">
      <alignment horizontal="center" vertical="top" wrapText="1"/>
      <protection locked="0"/>
    </xf>
    <xf numFmtId="0" fontId="17" fillId="0" borderId="21" xfId="0" applyFont="1" applyBorder="1" applyAlignment="1" applyProtection="1">
      <alignment horizontal="center" vertical="top" wrapText="1"/>
      <protection locked="0"/>
    </xf>
    <xf numFmtId="0" fontId="17" fillId="0" borderId="10" xfId="0" applyFont="1" applyBorder="1" applyAlignment="1" applyProtection="1">
      <alignment horizontal="center" vertical="top" wrapText="1"/>
      <protection locked="0"/>
    </xf>
    <xf numFmtId="0" fontId="17" fillId="0" borderId="11" xfId="0" applyFont="1" applyBorder="1" applyAlignment="1" applyProtection="1">
      <alignment horizontal="center" vertical="top" wrapText="1"/>
      <protection locked="0"/>
    </xf>
    <xf numFmtId="0" fontId="17" fillId="0" borderId="12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1" applyFont="1" applyAlignment="1">
      <alignment horizontal="left" vertical="center"/>
    </xf>
    <xf numFmtId="0" fontId="6" fillId="2" borderId="0" xfId="1" applyFont="1" applyAlignment="1">
      <alignment horizontal="left" vertical="center"/>
    </xf>
    <xf numFmtId="0" fontId="7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9" fillId="3" borderId="1" xfId="2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9" fillId="3" borderId="2" xfId="2" applyFont="1" applyBorder="1" applyAlignment="1" applyProtection="1">
      <alignment horizontal="center" vertical="top" wrapText="1"/>
    </xf>
    <xf numFmtId="0" fontId="9" fillId="3" borderId="3" xfId="2" applyFont="1" applyBorder="1" applyAlignment="1" applyProtection="1">
      <alignment horizontal="center" vertical="top" wrapText="1"/>
    </xf>
    <xf numFmtId="0" fontId="9" fillId="3" borderId="4" xfId="2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23" xfId="0" applyFont="1" applyBorder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wrapText="1"/>
      <protection locked="0"/>
    </xf>
    <xf numFmtId="164" fontId="9" fillId="0" borderId="6" xfId="0" applyNumberFormat="1" applyFont="1" applyBorder="1" applyAlignment="1" applyProtection="1">
      <alignment horizontal="center" vertical="top" wrapText="1"/>
      <protection locked="0"/>
    </xf>
    <xf numFmtId="164" fontId="9" fillId="0" borderId="8" xfId="0" applyNumberFormat="1" applyFont="1" applyBorder="1" applyAlignment="1" applyProtection="1">
      <alignment horizontal="center" vertical="top" wrapText="1"/>
      <protection locked="0"/>
    </xf>
    <xf numFmtId="164" fontId="9" fillId="0" borderId="20" xfId="0" applyNumberFormat="1" applyFont="1" applyBorder="1" applyAlignment="1" applyProtection="1">
      <alignment horizontal="center" vertical="top" wrapText="1"/>
      <protection locked="0"/>
    </xf>
    <xf numFmtId="164" fontId="9" fillId="0" borderId="21" xfId="0" applyNumberFormat="1" applyFont="1" applyBorder="1" applyAlignment="1" applyProtection="1">
      <alignment horizontal="center" vertical="top" wrapText="1"/>
      <protection locked="0"/>
    </xf>
    <xf numFmtId="164" fontId="9" fillId="0" borderId="10" xfId="0" applyNumberFormat="1" applyFont="1" applyBorder="1" applyAlignment="1" applyProtection="1">
      <alignment horizontal="center" vertical="top" wrapText="1"/>
      <protection locked="0"/>
    </xf>
    <xf numFmtId="164" fontId="9" fillId="0" borderId="12" xfId="0" applyNumberFormat="1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Pomarancz1" xfId="1"/>
    <cellStyle name="Szary1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[1]Arkusz2!$B$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Arkusz2!$B$1" lockText="1" noThreeD="1"/>
</file>

<file path=xl/ctrlProps/ctrlProp13.xml><?xml version="1.0" encoding="utf-8"?>
<formControlPr xmlns="http://schemas.microsoft.com/office/spreadsheetml/2009/9/main" objectType="CheckBox" fmlaLink="Arkusz2!$C$1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CheckBox" fmlaLink="[1]Arkusz2!$C$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22</xdr:row>
          <xdr:rowOff>419100</xdr:rowOff>
        </xdr:from>
        <xdr:to>
          <xdr:col>5</xdr:col>
          <xdr:colOff>198120</xdr:colOff>
          <xdr:row>24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22</xdr:row>
          <xdr:rowOff>426720</xdr:rowOff>
        </xdr:from>
        <xdr:to>
          <xdr:col>8</xdr:col>
          <xdr:colOff>228600</xdr:colOff>
          <xdr:row>24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149</xdr:row>
          <xdr:rowOff>106680</xdr:rowOff>
        </xdr:from>
        <xdr:to>
          <xdr:col>1</xdr:col>
          <xdr:colOff>251460</xdr:colOff>
          <xdr:row>152</xdr:row>
          <xdr:rowOff>137160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363</xdr:row>
          <xdr:rowOff>45720</xdr:rowOff>
        </xdr:from>
        <xdr:to>
          <xdr:col>0</xdr:col>
          <xdr:colOff>198120</xdr:colOff>
          <xdr:row>365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364</xdr:row>
          <xdr:rowOff>114300</xdr:rowOff>
        </xdr:from>
        <xdr:to>
          <xdr:col>0</xdr:col>
          <xdr:colOff>198120</xdr:colOff>
          <xdr:row>365</xdr:row>
          <xdr:rowOff>137160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150</xdr:row>
          <xdr:rowOff>266700</xdr:rowOff>
        </xdr:from>
        <xdr:to>
          <xdr:col>1</xdr:col>
          <xdr:colOff>220980</xdr:colOff>
          <xdr:row>152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365</xdr:row>
          <xdr:rowOff>114300</xdr:rowOff>
        </xdr:from>
        <xdr:to>
          <xdr:col>0</xdr:col>
          <xdr:colOff>198120</xdr:colOff>
          <xdr:row>366</xdr:row>
          <xdr:rowOff>137160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72</xdr:row>
          <xdr:rowOff>106680</xdr:rowOff>
        </xdr:from>
        <xdr:to>
          <xdr:col>0</xdr:col>
          <xdr:colOff>342900</xdr:colOff>
          <xdr:row>73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335280</xdr:colOff>
          <xdr:row>73</xdr:row>
          <xdr:rowOff>144780</xdr:rowOff>
        </xdr:from>
        <xdr:to>
          <xdr:col>0</xdr:col>
          <xdr:colOff>335280</xdr:colOff>
          <xdr:row>74</xdr:row>
          <xdr:rowOff>160020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74</xdr:row>
          <xdr:rowOff>198120</xdr:rowOff>
        </xdr:from>
        <xdr:to>
          <xdr:col>0</xdr:col>
          <xdr:colOff>327660</xdr:colOff>
          <xdr:row>76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327660</xdr:colOff>
          <xdr:row>75</xdr:row>
          <xdr:rowOff>190500</xdr:rowOff>
        </xdr:from>
        <xdr:to>
          <xdr:col>0</xdr:col>
          <xdr:colOff>327660</xdr:colOff>
          <xdr:row>77</xdr:row>
          <xdr:rowOff>68580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22</xdr:row>
          <xdr:rowOff>441960</xdr:rowOff>
        </xdr:from>
        <xdr:to>
          <xdr:col>6</xdr:col>
          <xdr:colOff>457200</xdr:colOff>
          <xdr:row>22</xdr:row>
          <xdr:rowOff>647700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22</xdr:row>
          <xdr:rowOff>457200</xdr:rowOff>
        </xdr:from>
        <xdr:to>
          <xdr:col>9</xdr:col>
          <xdr:colOff>518160</xdr:colOff>
          <xdr:row>22</xdr:row>
          <xdr:rowOff>670560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149</xdr:row>
          <xdr:rowOff>106680</xdr:rowOff>
        </xdr:from>
        <xdr:to>
          <xdr:col>2</xdr:col>
          <xdr:colOff>601980</xdr:colOff>
          <xdr:row>149</xdr:row>
          <xdr:rowOff>312420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150</xdr:row>
          <xdr:rowOff>106680</xdr:rowOff>
        </xdr:from>
        <xdr:to>
          <xdr:col>2</xdr:col>
          <xdr:colOff>601980</xdr:colOff>
          <xdr:row>150</xdr:row>
          <xdr:rowOff>312420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363</xdr:row>
          <xdr:rowOff>106680</xdr:rowOff>
        </xdr:from>
        <xdr:to>
          <xdr:col>1</xdr:col>
          <xdr:colOff>601980</xdr:colOff>
          <xdr:row>363</xdr:row>
          <xdr:rowOff>312420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364</xdr:row>
          <xdr:rowOff>106680</xdr:rowOff>
        </xdr:from>
        <xdr:to>
          <xdr:col>1</xdr:col>
          <xdr:colOff>601980</xdr:colOff>
          <xdr:row>364</xdr:row>
          <xdr:rowOff>312420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365</xdr:row>
          <xdr:rowOff>106680</xdr:rowOff>
        </xdr:from>
        <xdr:to>
          <xdr:col>1</xdr:col>
          <xdr:colOff>601980</xdr:colOff>
          <xdr:row>365</xdr:row>
          <xdr:rowOff>312420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72</xdr:row>
          <xdr:rowOff>114300</xdr:rowOff>
        </xdr:from>
        <xdr:to>
          <xdr:col>0</xdr:col>
          <xdr:colOff>563880</xdr:colOff>
          <xdr:row>72</xdr:row>
          <xdr:rowOff>335280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251460</xdr:colOff>
          <xdr:row>73</xdr:row>
          <xdr:rowOff>121920</xdr:rowOff>
        </xdr:from>
        <xdr:to>
          <xdr:col>1</xdr:col>
          <xdr:colOff>594360</xdr:colOff>
          <xdr:row>73</xdr:row>
          <xdr:rowOff>335280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74</xdr:row>
          <xdr:rowOff>198120</xdr:rowOff>
        </xdr:from>
        <xdr:to>
          <xdr:col>1</xdr:col>
          <xdr:colOff>609600</xdr:colOff>
          <xdr:row>74</xdr:row>
          <xdr:rowOff>411480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75</xdr:row>
          <xdr:rowOff>220980</xdr:rowOff>
        </xdr:from>
        <xdr:to>
          <xdr:col>1</xdr:col>
          <xdr:colOff>640080</xdr:colOff>
          <xdr:row>75</xdr:row>
          <xdr:rowOff>426720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33008</xdr:colOff>
      <xdr:row>0</xdr:row>
      <xdr:rowOff>151714</xdr:rowOff>
    </xdr:from>
    <xdr:to>
      <xdr:col>10</xdr:col>
      <xdr:colOff>609600</xdr:colOff>
      <xdr:row>5</xdr:row>
      <xdr:rowOff>45720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08" y="151714"/>
          <a:ext cx="6824992" cy="8084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gd/2021_07_12/Kopia%20wniosekPIL_%20wydarzenie-branzow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C430"/>
  <sheetViews>
    <sheetView showGridLines="0" tabSelected="1" view="pageBreakPreview" topLeftCell="A154" zoomScaleNormal="100" zoomScaleSheetLayoutView="100" workbookViewId="0">
      <selection activeCell="D172" sqref="D172:K178"/>
    </sheetView>
  </sheetViews>
  <sheetFormatPr defaultColWidth="0" defaultRowHeight="14.4" x14ac:dyDescent="0.3"/>
  <cols>
    <col min="1" max="11" width="9.109375" customWidth="1"/>
    <col min="12" max="15" width="9.109375" hidden="1" customWidth="1"/>
    <col min="16" max="16" width="9.88671875" hidden="1" customWidth="1"/>
    <col min="17" max="18" width="9.109375" hidden="1" customWidth="1"/>
    <col min="19" max="19" width="11.6640625" hidden="1" customWidth="1"/>
    <col min="20" max="16383" width="9.109375" hidden="1"/>
    <col min="16384" max="16384" width="0.5546875" customWidth="1"/>
  </cols>
  <sheetData>
    <row r="1" spans="1:11" x14ac:dyDescent="0.3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x14ac:dyDescent="0.3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x14ac:dyDescent="0.3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x14ac:dyDescent="0.3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1" x14ac:dyDescent="0.3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x14ac:dyDescent="0.3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</row>
    <row r="7" spans="1:11" ht="36" customHeight="1" x14ac:dyDescent="0.3">
      <c r="A7" s="182" t="s">
        <v>205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x14ac:dyDescent="0.3">
      <c r="A8" s="183"/>
      <c r="B8" s="183"/>
      <c r="C8" s="183"/>
      <c r="D8" s="183"/>
      <c r="E8" s="183"/>
      <c r="F8" s="183"/>
      <c r="G8" s="183"/>
      <c r="H8" s="183"/>
      <c r="I8" s="183"/>
      <c r="J8" s="183"/>
      <c r="K8" s="183"/>
    </row>
    <row r="9" spans="1:11" x14ac:dyDescent="0.3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</row>
    <row r="10" spans="1:11" x14ac:dyDescent="0.3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</row>
    <row r="11" spans="1:11" x14ac:dyDescent="0.3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</row>
    <row r="12" spans="1:11" x14ac:dyDescent="0.3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</row>
    <row r="13" spans="1:11" x14ac:dyDescent="0.3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</row>
    <row r="14" spans="1:11" ht="24" customHeight="1" x14ac:dyDescent="0.3">
      <c r="A14" s="183"/>
      <c r="B14" s="183"/>
      <c r="C14" s="183"/>
      <c r="D14" s="183"/>
      <c r="E14" s="183"/>
      <c r="F14" s="183"/>
      <c r="G14" s="183"/>
      <c r="H14" s="183"/>
      <c r="I14" s="183"/>
      <c r="J14" s="183"/>
      <c r="K14" s="183"/>
    </row>
    <row r="15" spans="1:11" ht="24" customHeight="1" x14ac:dyDescent="0.3">
      <c r="A15" s="184" t="s">
        <v>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</row>
    <row r="16" spans="1:11" ht="17.25" customHeight="1" x14ac:dyDescent="0.3">
      <c r="A16" s="184"/>
      <c r="B16" s="185"/>
      <c r="C16" s="185"/>
      <c r="D16" s="185"/>
      <c r="E16" s="185"/>
      <c r="F16" s="185"/>
      <c r="G16" s="185"/>
      <c r="H16" s="185"/>
      <c r="I16" s="185"/>
      <c r="J16" s="185"/>
      <c r="K16" s="185"/>
    </row>
    <row r="17" spans="1:11" ht="6.75" customHeight="1" x14ac:dyDescent="0.3">
      <c r="A17" s="186"/>
      <c r="B17" s="187"/>
      <c r="C17" s="187"/>
      <c r="D17" s="187"/>
      <c r="E17" s="187"/>
      <c r="F17" s="187"/>
      <c r="G17" s="187"/>
      <c r="H17" s="187"/>
      <c r="I17" s="187"/>
      <c r="J17" s="187"/>
      <c r="K17" s="187"/>
    </row>
    <row r="18" spans="1:11" x14ac:dyDescent="0.3">
      <c r="A18" s="1" t="s">
        <v>1</v>
      </c>
      <c r="B18" s="1" t="s">
        <v>2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9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3" t="s">
        <v>3</v>
      </c>
      <c r="B20" s="2"/>
      <c r="C20" s="2"/>
      <c r="D20" s="2"/>
      <c r="E20" s="2"/>
      <c r="F20" s="4"/>
      <c r="G20" s="2"/>
      <c r="H20" s="2"/>
      <c r="I20" s="2"/>
      <c r="J20" s="2"/>
      <c r="K20" s="2"/>
    </row>
    <row r="21" spans="1:11" ht="12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98.25" customHeight="1" x14ac:dyDescent="0.3">
      <c r="A22" s="5" t="s">
        <v>4</v>
      </c>
      <c r="B22" s="60" t="s">
        <v>5</v>
      </c>
      <c r="C22" s="60"/>
      <c r="D22" s="60"/>
      <c r="E22" s="60" t="s">
        <v>178</v>
      </c>
      <c r="F22" s="60"/>
      <c r="G22" s="60"/>
      <c r="H22" s="60" t="s">
        <v>179</v>
      </c>
      <c r="I22" s="60"/>
      <c r="J22" s="60"/>
      <c r="K22" s="2"/>
    </row>
    <row r="23" spans="1:11" ht="81.75" customHeight="1" x14ac:dyDescent="0.3">
      <c r="A23" s="5" t="s">
        <v>6</v>
      </c>
      <c r="B23" s="188" t="s">
        <v>7</v>
      </c>
      <c r="C23" s="188"/>
      <c r="D23" s="188"/>
      <c r="E23" s="189"/>
      <c r="F23" s="189"/>
      <c r="G23" s="189"/>
      <c r="H23" s="189"/>
      <c r="I23" s="189"/>
      <c r="J23" s="189"/>
      <c r="K23" s="2"/>
    </row>
    <row r="24" spans="1:11" ht="38.25" customHeight="1" x14ac:dyDescent="0.3">
      <c r="A24" s="190" t="s">
        <v>8</v>
      </c>
      <c r="B24" s="188" t="s">
        <v>9</v>
      </c>
      <c r="C24" s="188"/>
      <c r="D24" s="188"/>
      <c r="E24" s="92"/>
      <c r="F24" s="92"/>
      <c r="G24" s="92"/>
      <c r="H24" s="191" t="s">
        <v>10</v>
      </c>
      <c r="I24" s="192"/>
      <c r="J24" s="193"/>
      <c r="K24" s="2"/>
    </row>
    <row r="25" spans="1:11" ht="58.5" customHeight="1" x14ac:dyDescent="0.3">
      <c r="A25" s="190"/>
      <c r="B25" s="188"/>
      <c r="C25" s="188"/>
      <c r="D25" s="188"/>
      <c r="E25" s="92"/>
      <c r="F25" s="92"/>
      <c r="G25" s="92"/>
      <c r="H25" s="57"/>
      <c r="I25" s="58"/>
      <c r="J25" s="59"/>
      <c r="K25" s="2"/>
    </row>
    <row r="26" spans="1:11" ht="24" customHeight="1" x14ac:dyDescent="0.3">
      <c r="A26" s="190"/>
      <c r="B26" s="188"/>
      <c r="C26" s="188"/>
      <c r="D26" s="188"/>
      <c r="E26" s="92"/>
      <c r="F26" s="92"/>
      <c r="G26" s="92"/>
      <c r="H26" s="154" t="s">
        <v>11</v>
      </c>
      <c r="I26" s="154"/>
      <c r="J26" s="154"/>
      <c r="K26" s="2"/>
    </row>
    <row r="27" spans="1:11" ht="54.75" customHeight="1" x14ac:dyDescent="0.3">
      <c r="A27" s="190"/>
      <c r="B27" s="188"/>
      <c r="C27" s="188"/>
      <c r="D27" s="188"/>
      <c r="E27" s="92"/>
      <c r="F27" s="92"/>
      <c r="G27" s="92"/>
      <c r="H27" s="92"/>
      <c r="I27" s="92"/>
      <c r="J27" s="92"/>
      <c r="K27" s="2"/>
    </row>
    <row r="28" spans="1:11" ht="24" customHeight="1" x14ac:dyDescent="0.3">
      <c r="A28" s="146" t="s">
        <v>12</v>
      </c>
      <c r="B28" s="148" t="s">
        <v>13</v>
      </c>
      <c r="C28" s="149"/>
      <c r="D28" s="150"/>
      <c r="E28" s="104" t="s">
        <v>14</v>
      </c>
      <c r="F28" s="105"/>
      <c r="G28" s="106"/>
      <c r="H28" s="154" t="s">
        <v>15</v>
      </c>
      <c r="I28" s="154"/>
      <c r="J28" s="154"/>
      <c r="K28" s="2"/>
    </row>
    <row r="29" spans="1:11" ht="50.25" customHeight="1" x14ac:dyDescent="0.3">
      <c r="A29" s="147"/>
      <c r="B29" s="151"/>
      <c r="C29" s="152"/>
      <c r="D29" s="153"/>
      <c r="E29" s="107"/>
      <c r="F29" s="108"/>
      <c r="G29" s="109"/>
      <c r="H29" s="92"/>
      <c r="I29" s="92"/>
      <c r="J29" s="92"/>
      <c r="K29" s="2"/>
    </row>
    <row r="30" spans="1:11" ht="33" customHeight="1" x14ac:dyDescent="0.3">
      <c r="A30" s="146" t="s">
        <v>16</v>
      </c>
      <c r="B30" s="159" t="s">
        <v>17</v>
      </c>
      <c r="C30" s="160"/>
      <c r="D30" s="161"/>
      <c r="E30" s="104" t="s">
        <v>14</v>
      </c>
      <c r="F30" s="105"/>
      <c r="G30" s="106"/>
      <c r="H30" s="154" t="s">
        <v>18</v>
      </c>
      <c r="I30" s="154"/>
      <c r="J30" s="154"/>
      <c r="K30" s="2"/>
    </row>
    <row r="31" spans="1:11" ht="40.5" customHeight="1" x14ac:dyDescent="0.3">
      <c r="A31" s="147"/>
      <c r="B31" s="162"/>
      <c r="C31" s="163"/>
      <c r="D31" s="164"/>
      <c r="E31" s="107"/>
      <c r="F31" s="108"/>
      <c r="G31" s="109"/>
      <c r="H31" s="92"/>
      <c r="I31" s="92"/>
      <c r="J31" s="92"/>
      <c r="K31" s="2"/>
    </row>
    <row r="32" spans="1:11" ht="29.25" customHeight="1" x14ac:dyDescent="0.3">
      <c r="A32" s="146" t="s">
        <v>182</v>
      </c>
      <c r="B32" s="148" t="s">
        <v>19</v>
      </c>
      <c r="C32" s="149"/>
      <c r="D32" s="150"/>
      <c r="E32" s="166" t="s">
        <v>14</v>
      </c>
      <c r="F32" s="167"/>
      <c r="G32" s="168"/>
      <c r="H32" s="154" t="s">
        <v>20</v>
      </c>
      <c r="I32" s="154"/>
      <c r="J32" s="154"/>
      <c r="K32" s="2"/>
    </row>
    <row r="33" spans="1:11" ht="39" customHeight="1" x14ac:dyDescent="0.3">
      <c r="A33" s="147"/>
      <c r="B33" s="151"/>
      <c r="C33" s="152"/>
      <c r="D33" s="153"/>
      <c r="E33" s="169"/>
      <c r="F33" s="170"/>
      <c r="G33" s="171"/>
      <c r="H33" s="65"/>
      <c r="I33" s="65"/>
      <c r="J33" s="65"/>
      <c r="K33" s="2"/>
    </row>
    <row r="34" spans="1:11" ht="24.75" customHeight="1" x14ac:dyDescent="0.3">
      <c r="A34" s="146" t="s">
        <v>183</v>
      </c>
      <c r="B34" s="148" t="s">
        <v>21</v>
      </c>
      <c r="C34" s="149"/>
      <c r="D34" s="150"/>
      <c r="E34" s="104"/>
      <c r="F34" s="105"/>
      <c r="G34" s="106"/>
      <c r="H34" s="154" t="s">
        <v>22</v>
      </c>
      <c r="I34" s="154"/>
      <c r="J34" s="154"/>
      <c r="K34" s="2"/>
    </row>
    <row r="35" spans="1:11" ht="45.75" customHeight="1" x14ac:dyDescent="0.3">
      <c r="A35" s="147"/>
      <c r="B35" s="151"/>
      <c r="C35" s="152"/>
      <c r="D35" s="153"/>
      <c r="E35" s="107"/>
      <c r="F35" s="108"/>
      <c r="G35" s="109"/>
      <c r="H35" s="92"/>
      <c r="I35" s="92"/>
      <c r="J35" s="92"/>
      <c r="K35" s="2"/>
    </row>
    <row r="36" spans="1:11" ht="22.5" customHeight="1" x14ac:dyDescent="0.3">
      <c r="A36" s="146" t="s">
        <v>184</v>
      </c>
      <c r="B36" s="159" t="s">
        <v>23</v>
      </c>
      <c r="C36" s="160"/>
      <c r="D36" s="161"/>
      <c r="E36" s="104" t="s">
        <v>24</v>
      </c>
      <c r="F36" s="105"/>
      <c r="G36" s="106"/>
      <c r="H36" s="154" t="s">
        <v>25</v>
      </c>
      <c r="I36" s="154"/>
      <c r="J36" s="154"/>
      <c r="K36" s="2"/>
    </row>
    <row r="37" spans="1:11" ht="45" customHeight="1" x14ac:dyDescent="0.3">
      <c r="A37" s="147"/>
      <c r="B37" s="162"/>
      <c r="C37" s="163"/>
      <c r="D37" s="164"/>
      <c r="E37" s="107"/>
      <c r="F37" s="108"/>
      <c r="G37" s="109"/>
      <c r="H37" s="92"/>
      <c r="I37" s="92"/>
      <c r="J37" s="92"/>
      <c r="K37" s="2"/>
    </row>
    <row r="38" spans="1:11" ht="59.25" customHeight="1" x14ac:dyDescent="0.3">
      <c r="A38" s="5" t="s">
        <v>185</v>
      </c>
      <c r="B38" s="165" t="s">
        <v>26</v>
      </c>
      <c r="C38" s="165"/>
      <c r="D38" s="165"/>
      <c r="E38" s="57"/>
      <c r="F38" s="58"/>
      <c r="G38" s="59"/>
      <c r="H38" s="92"/>
      <c r="I38" s="92"/>
      <c r="J38" s="92"/>
      <c r="K38" s="2"/>
    </row>
    <row r="39" spans="1:11" x14ac:dyDescent="0.3">
      <c r="A39" s="5" t="s">
        <v>186</v>
      </c>
      <c r="B39" s="116" t="s">
        <v>27</v>
      </c>
      <c r="C39" s="116"/>
      <c r="D39" s="116"/>
      <c r="E39" s="156"/>
      <c r="F39" s="157"/>
      <c r="G39" s="158"/>
      <c r="H39" s="117"/>
      <c r="I39" s="117"/>
      <c r="J39" s="117"/>
      <c r="K39" s="2"/>
    </row>
    <row r="40" spans="1:11" x14ac:dyDescent="0.3">
      <c r="A40" s="5" t="s">
        <v>187</v>
      </c>
      <c r="B40" s="116" t="s">
        <v>28</v>
      </c>
      <c r="C40" s="116"/>
      <c r="D40" s="116"/>
      <c r="E40" s="117"/>
      <c r="F40" s="117"/>
      <c r="G40" s="117"/>
      <c r="H40" s="117"/>
      <c r="I40" s="117"/>
      <c r="J40" s="117"/>
      <c r="K40" s="2"/>
    </row>
    <row r="41" spans="1:11" ht="34.5" customHeight="1" x14ac:dyDescent="0.3">
      <c r="A41" s="146" t="s">
        <v>188</v>
      </c>
      <c r="B41" s="148" t="s">
        <v>29</v>
      </c>
      <c r="C41" s="149"/>
      <c r="D41" s="150"/>
      <c r="E41" s="104"/>
      <c r="F41" s="105"/>
      <c r="G41" s="106"/>
      <c r="H41" s="154" t="s">
        <v>30</v>
      </c>
      <c r="I41" s="154"/>
      <c r="J41" s="154"/>
      <c r="K41" s="2"/>
    </row>
    <row r="42" spans="1:11" ht="111.75" customHeight="1" x14ac:dyDescent="0.3">
      <c r="A42" s="147"/>
      <c r="B42" s="151"/>
      <c r="C42" s="152"/>
      <c r="D42" s="153"/>
      <c r="E42" s="107"/>
      <c r="F42" s="108"/>
      <c r="G42" s="109"/>
      <c r="H42" s="92"/>
      <c r="I42" s="92"/>
      <c r="J42" s="92"/>
      <c r="K42" s="2"/>
    </row>
    <row r="43" spans="1:11" x14ac:dyDescent="0.3">
      <c r="A43" s="5" t="s">
        <v>189</v>
      </c>
      <c r="B43" s="6" t="s">
        <v>31</v>
      </c>
      <c r="C43" s="7"/>
      <c r="D43" s="7"/>
      <c r="E43" s="117"/>
      <c r="F43" s="117"/>
      <c r="G43" s="117"/>
      <c r="H43" s="155"/>
      <c r="I43" s="155"/>
      <c r="J43" s="155"/>
      <c r="K43" s="2"/>
    </row>
    <row r="44" spans="1:11" x14ac:dyDescent="0.3">
      <c r="A44" s="126" t="s">
        <v>190</v>
      </c>
      <c r="B44" s="127" t="s">
        <v>32</v>
      </c>
      <c r="C44" s="127"/>
      <c r="D44" s="128">
        <v>2021</v>
      </c>
      <c r="E44" s="130"/>
      <c r="F44" s="131"/>
      <c r="G44" s="132"/>
      <c r="H44" s="136"/>
      <c r="I44" s="137"/>
      <c r="J44" s="138"/>
      <c r="K44" s="2"/>
    </row>
    <row r="45" spans="1:11" x14ac:dyDescent="0.3">
      <c r="A45" s="126"/>
      <c r="B45" s="127"/>
      <c r="C45" s="127"/>
      <c r="D45" s="129"/>
      <c r="E45" s="133"/>
      <c r="F45" s="134"/>
      <c r="G45" s="135"/>
      <c r="H45" s="139"/>
      <c r="I45" s="140"/>
      <c r="J45" s="141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8" t="s">
        <v>33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142" t="s">
        <v>34</v>
      </c>
      <c r="B49" s="143"/>
      <c r="C49" s="144" t="s">
        <v>35</v>
      </c>
      <c r="D49" s="144"/>
      <c r="E49" s="142" t="s">
        <v>36</v>
      </c>
      <c r="F49" s="143"/>
      <c r="G49" s="9" t="s">
        <v>37</v>
      </c>
      <c r="H49" s="145" t="s">
        <v>38</v>
      </c>
      <c r="I49" s="145"/>
      <c r="J49" s="145" t="s">
        <v>39</v>
      </c>
      <c r="K49" s="145"/>
    </row>
    <row r="50" spans="1:11" ht="30" customHeight="1" x14ac:dyDescent="0.3">
      <c r="A50" s="121"/>
      <c r="B50" s="122"/>
      <c r="C50" s="121"/>
      <c r="D50" s="122"/>
      <c r="E50" s="121"/>
      <c r="F50" s="122"/>
      <c r="G50" s="10"/>
      <c r="H50" s="123"/>
      <c r="I50" s="123"/>
      <c r="J50" s="124"/>
      <c r="K50" s="124"/>
    </row>
    <row r="51" spans="1:11" ht="30" customHeight="1" x14ac:dyDescent="0.3">
      <c r="A51" s="121"/>
      <c r="B51" s="122"/>
      <c r="C51" s="121"/>
      <c r="D51" s="122"/>
      <c r="E51" s="121"/>
      <c r="F51" s="122"/>
      <c r="G51" s="10"/>
      <c r="H51" s="123"/>
      <c r="I51" s="123"/>
      <c r="J51" s="124"/>
      <c r="K51" s="124"/>
    </row>
    <row r="52" spans="1:11" ht="30" customHeight="1" x14ac:dyDescent="0.3">
      <c r="A52" s="121"/>
      <c r="B52" s="122"/>
      <c r="C52" s="121"/>
      <c r="D52" s="122"/>
      <c r="E52" s="121"/>
      <c r="F52" s="122"/>
      <c r="G52" s="10"/>
      <c r="H52" s="123"/>
      <c r="I52" s="123"/>
      <c r="J52" s="124"/>
      <c r="K52" s="124"/>
    </row>
    <row r="53" spans="1:1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11" t="s">
        <v>40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5.5" customHeight="1" x14ac:dyDescent="0.3">
      <c r="A55" s="125" t="s">
        <v>41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</row>
    <row r="56" spans="1:11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8" t="s">
        <v>42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">
      <c r="A59" s="116" t="s">
        <v>43</v>
      </c>
      <c r="B59" s="116"/>
      <c r="C59" s="116"/>
      <c r="D59" s="117"/>
      <c r="E59" s="117"/>
      <c r="F59" s="117"/>
      <c r="G59" s="117"/>
      <c r="H59" s="117"/>
      <c r="I59" s="117"/>
      <c r="J59" s="117"/>
      <c r="K59" s="2"/>
    </row>
    <row r="60" spans="1:11" x14ac:dyDescent="0.3">
      <c r="A60" s="116" t="s">
        <v>44</v>
      </c>
      <c r="B60" s="116"/>
      <c r="C60" s="116"/>
      <c r="D60" s="117"/>
      <c r="E60" s="117"/>
      <c r="F60" s="117"/>
      <c r="G60" s="117"/>
      <c r="H60" s="117"/>
      <c r="I60" s="117"/>
      <c r="J60" s="117"/>
      <c r="K60" s="2"/>
    </row>
    <row r="61" spans="1:11" ht="39.75" customHeight="1" x14ac:dyDescent="0.3">
      <c r="A61" s="116" t="s">
        <v>45</v>
      </c>
      <c r="B61" s="116"/>
      <c r="C61" s="116"/>
      <c r="D61" s="55"/>
      <c r="E61" s="55"/>
      <c r="F61" s="55"/>
      <c r="G61" s="55"/>
      <c r="H61" s="55"/>
      <c r="I61" s="55"/>
      <c r="J61" s="55"/>
      <c r="K61" s="2"/>
    </row>
    <row r="62" spans="1:11" x14ac:dyDescent="0.3">
      <c r="A62" s="116" t="s">
        <v>46</v>
      </c>
      <c r="B62" s="116"/>
      <c r="C62" s="116"/>
      <c r="D62" s="117"/>
      <c r="E62" s="117"/>
      <c r="F62" s="117"/>
      <c r="G62" s="117"/>
      <c r="H62" s="117"/>
      <c r="I62" s="117"/>
      <c r="J62" s="117"/>
      <c r="K62" s="2"/>
    </row>
    <row r="63" spans="1:11" x14ac:dyDescent="0.3">
      <c r="A63" s="116" t="s">
        <v>47</v>
      </c>
      <c r="B63" s="116"/>
      <c r="C63" s="116"/>
      <c r="D63" s="117"/>
      <c r="E63" s="117"/>
      <c r="F63" s="117"/>
      <c r="G63" s="117"/>
      <c r="H63" s="117"/>
      <c r="I63" s="117"/>
      <c r="J63" s="117"/>
      <c r="K63" s="2"/>
    </row>
    <row r="64" spans="1:1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51" customHeight="1" x14ac:dyDescent="0.3">
      <c r="A65" s="96" t="s">
        <v>192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</row>
    <row r="66" spans="1:11" ht="22.5" customHeight="1" x14ac:dyDescent="0.3">
      <c r="A66" s="118" t="s">
        <v>48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20"/>
    </row>
    <row r="67" spans="1:11" ht="15" customHeight="1" x14ac:dyDescent="0.3">
      <c r="A67" s="104" t="s">
        <v>180</v>
      </c>
      <c r="B67" s="105"/>
      <c r="C67" s="105"/>
      <c r="D67" s="105"/>
      <c r="E67" s="105"/>
      <c r="F67" s="105"/>
      <c r="G67" s="105"/>
      <c r="H67" s="105"/>
      <c r="I67" s="105"/>
      <c r="J67" s="106"/>
      <c r="K67" s="13"/>
    </row>
    <row r="68" spans="1:11" x14ac:dyDescent="0.3">
      <c r="A68" s="107"/>
      <c r="B68" s="108"/>
      <c r="C68" s="108"/>
      <c r="D68" s="108"/>
      <c r="E68" s="108"/>
      <c r="F68" s="108"/>
      <c r="G68" s="108"/>
      <c r="H68" s="108"/>
      <c r="I68" s="108"/>
      <c r="J68" s="109"/>
      <c r="K68" s="14"/>
    </row>
    <row r="69" spans="1:1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">
      <c r="A70" s="1" t="s">
        <v>50</v>
      </c>
      <c r="B70" s="1" t="s">
        <v>51</v>
      </c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15" t="s">
        <v>52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45" customHeight="1" x14ac:dyDescent="0.3">
      <c r="A73" s="36"/>
      <c r="B73" s="45" t="s">
        <v>202</v>
      </c>
      <c r="C73" s="45"/>
      <c r="D73" s="45"/>
      <c r="E73" s="45"/>
      <c r="F73" s="45"/>
      <c r="G73" s="45"/>
      <c r="H73" s="45"/>
      <c r="I73" s="45"/>
      <c r="J73" s="45"/>
      <c r="K73" s="45"/>
    </row>
    <row r="74" spans="1:11" ht="36.75" customHeight="1" x14ac:dyDescent="0.3">
      <c r="A74" s="36"/>
      <c r="B74" s="110" t="s">
        <v>53</v>
      </c>
      <c r="C74" s="45"/>
      <c r="D74" s="45"/>
      <c r="E74" s="45"/>
      <c r="F74" s="45"/>
      <c r="G74" s="45"/>
      <c r="H74" s="45"/>
      <c r="I74" s="45"/>
      <c r="J74" s="45"/>
      <c r="K74" s="45"/>
    </row>
    <row r="75" spans="1:11" ht="47.25" customHeight="1" x14ac:dyDescent="0.3">
      <c r="A75" s="36"/>
      <c r="B75" s="110" t="s">
        <v>54</v>
      </c>
      <c r="C75" s="45"/>
      <c r="D75" s="45"/>
      <c r="E75" s="45"/>
      <c r="F75" s="45"/>
      <c r="G75" s="45"/>
      <c r="H75" s="45"/>
      <c r="I75" s="45"/>
      <c r="J75" s="45"/>
      <c r="K75" s="45"/>
    </row>
    <row r="76" spans="1:11" ht="47.25" customHeight="1" x14ac:dyDescent="0.3">
      <c r="A76" s="36"/>
      <c r="B76" s="110" t="s">
        <v>55</v>
      </c>
      <c r="C76" s="45"/>
      <c r="D76" s="45"/>
      <c r="E76" s="45"/>
      <c r="F76" s="45"/>
      <c r="G76" s="45"/>
      <c r="H76" s="45"/>
      <c r="I76" s="45"/>
      <c r="J76" s="45"/>
      <c r="K76" s="45"/>
    </row>
    <row r="77" spans="1:11" ht="11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15" t="s">
        <v>56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16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7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 x14ac:dyDescent="0.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 ht="9" customHeight="1" x14ac:dyDescent="0.3">
      <c r="A83" s="111" t="s">
        <v>191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</row>
    <row r="84" spans="1:11" s="44" customFormat="1" x14ac:dyDescent="0.3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</row>
    <row r="85" spans="1:11" ht="32.25" customHeight="1" x14ac:dyDescent="0.3">
      <c r="A85" s="113"/>
      <c r="B85" s="114"/>
      <c r="C85" s="114"/>
      <c r="D85" s="114"/>
      <c r="E85" s="114"/>
      <c r="F85" s="114"/>
      <c r="G85" s="114"/>
      <c r="H85" s="114"/>
      <c r="I85" s="114"/>
      <c r="J85" s="114"/>
      <c r="K85" s="115"/>
    </row>
    <row r="86" spans="1:11" ht="30" customHeight="1" x14ac:dyDescent="0.3">
      <c r="A86" s="45" t="s">
        <v>57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</row>
    <row r="87" spans="1:11" ht="8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 x14ac:dyDescent="0.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 x14ac:dyDescent="0.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</row>
    <row r="91" spans="1:11" x14ac:dyDescent="0.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</row>
    <row r="92" spans="1:11" x14ac:dyDescent="0.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</row>
    <row r="93" spans="1:11" x14ac:dyDescent="0.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</row>
    <row r="94" spans="1:11" x14ac:dyDescent="0.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</row>
    <row r="95" spans="1:11" x14ac:dyDescent="0.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</row>
    <row r="96" spans="1:11" x14ac:dyDescent="0.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</row>
    <row r="97" spans="1:11" x14ac:dyDescent="0.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</row>
    <row r="98" spans="1:11" x14ac:dyDescent="0.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</row>
    <row r="99" spans="1:11" x14ac:dyDescent="0.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</row>
    <row r="100" spans="1:11" ht="6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33" customHeight="1" x14ac:dyDescent="0.3">
      <c r="A101" s="45" t="s">
        <v>58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1" ht="7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</row>
    <row r="104" spans="1:11" x14ac:dyDescent="0.3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</row>
    <row r="105" spans="1:11" x14ac:dyDescent="0.3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</row>
    <row r="106" spans="1:11" ht="10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30" customHeight="1" x14ac:dyDescent="0.3">
      <c r="A107" s="54" t="s">
        <v>59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</row>
    <row r="108" spans="1:11" ht="9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3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</row>
    <row r="110" spans="1:11" x14ac:dyDescent="0.3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</row>
    <row r="111" spans="1:11" x14ac:dyDescent="0.3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</row>
    <row r="112" spans="1:11" x14ac:dyDescent="0.3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</row>
    <row r="113" spans="1:11" x14ac:dyDescent="0.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</row>
    <row r="114" spans="1:11" x14ac:dyDescent="0.3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</row>
    <row r="115" spans="1:11" x14ac:dyDescent="0.3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</row>
    <row r="116" spans="1:11" x14ac:dyDescent="0.3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</row>
    <row r="117" spans="1:11" x14ac:dyDescent="0.3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</row>
    <row r="118" spans="1:11" x14ac:dyDescent="0.3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</row>
    <row r="119" spans="1:11" x14ac:dyDescent="0.3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</row>
    <row r="120" spans="1:11" x14ac:dyDescent="0.3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</row>
    <row r="121" spans="1:11" ht="6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31.5" customHeight="1" x14ac:dyDescent="0.3">
      <c r="A122" s="54" t="s">
        <v>60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</row>
    <row r="123" spans="1:11" ht="9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3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</row>
    <row r="125" spans="1:11" x14ac:dyDescent="0.3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</row>
    <row r="126" spans="1:11" x14ac:dyDescent="0.3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</row>
    <row r="127" spans="1:11" x14ac:dyDescent="0.3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</row>
    <row r="128" spans="1:11" x14ac:dyDescent="0.3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</row>
    <row r="129" spans="1:11" x14ac:dyDescent="0.3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</row>
    <row r="130" spans="1:11" x14ac:dyDescent="0.3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</row>
    <row r="131" spans="1:11" x14ac:dyDescent="0.3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</row>
    <row r="132" spans="1:11" x14ac:dyDescent="0.3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x14ac:dyDescent="0.3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</row>
    <row r="134" spans="1:11" x14ac:dyDescent="0.3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</row>
    <row r="135" spans="1:11" x14ac:dyDescent="0.3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</row>
    <row r="136" spans="1:11" x14ac:dyDescent="0.3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</row>
    <row r="137" spans="1:11" x14ac:dyDescent="0.3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</row>
    <row r="138" spans="1:11" x14ac:dyDescent="0.3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</row>
    <row r="139" spans="1:11" x14ac:dyDescent="0.3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</row>
    <row r="140" spans="1:11" x14ac:dyDescent="0.3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</row>
    <row r="141" spans="1:11" x14ac:dyDescent="0.3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x14ac:dyDescent="0.3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</row>
    <row r="143" spans="1:11" x14ac:dyDescent="0.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</row>
    <row r="144" spans="1:11" x14ac:dyDescent="0.3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</row>
    <row r="145" spans="1:11" x14ac:dyDescent="0.3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</row>
    <row r="146" spans="1:11" x14ac:dyDescent="0.3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</row>
    <row r="147" spans="1:11" x14ac:dyDescent="0.3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</row>
    <row r="148" spans="1:11" ht="9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x14ac:dyDescent="0.3">
      <c r="A149" s="18" t="s">
        <v>61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" customHeight="1" x14ac:dyDescent="0.3">
      <c r="A150" s="19"/>
      <c r="B150" s="20"/>
      <c r="C150" s="96" t="s">
        <v>194</v>
      </c>
      <c r="D150" s="96"/>
      <c r="E150" s="96"/>
      <c r="F150" s="96"/>
      <c r="G150" s="96"/>
      <c r="H150" s="96"/>
      <c r="I150" s="96"/>
      <c r="J150" s="96"/>
      <c r="K150" s="96"/>
    </row>
    <row r="151" spans="1:11" ht="63" customHeight="1" x14ac:dyDescent="0.3">
      <c r="A151" s="19"/>
      <c r="B151" s="20"/>
      <c r="C151" s="96" t="s">
        <v>206</v>
      </c>
      <c r="D151" s="96"/>
      <c r="E151" s="96"/>
      <c r="F151" s="96"/>
      <c r="G151" s="96"/>
      <c r="H151" s="96"/>
      <c r="I151" s="96"/>
      <c r="J151" s="96"/>
      <c r="K151" s="96"/>
    </row>
    <row r="152" spans="1:11" ht="9.7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x14ac:dyDescent="0.3">
      <c r="A153" s="97" t="s">
        <v>62</v>
      </c>
      <c r="B153" s="97"/>
      <c r="C153" s="97"/>
      <c r="D153" s="97"/>
      <c r="E153" s="97"/>
      <c r="F153" s="97"/>
      <c r="G153" s="97"/>
      <c r="H153" s="97"/>
      <c r="I153" s="97"/>
      <c r="J153" s="97"/>
      <c r="K153" s="97"/>
    </row>
    <row r="154" spans="1:11" ht="41.25" customHeight="1" x14ac:dyDescent="0.3">
      <c r="A154" s="98" t="s">
        <v>63</v>
      </c>
      <c r="B154" s="98"/>
      <c r="C154" s="98"/>
      <c r="D154" s="98"/>
      <c r="E154" s="98"/>
      <c r="F154" s="98"/>
      <c r="G154" s="98"/>
      <c r="H154" s="98"/>
      <c r="I154" s="98"/>
      <c r="J154" s="98"/>
      <c r="K154" s="98"/>
    </row>
    <row r="155" spans="1:11" s="98" customFormat="1" ht="26.25" customHeight="1" x14ac:dyDescent="0.3">
      <c r="A155" s="98" t="s">
        <v>195</v>
      </c>
    </row>
    <row r="156" spans="1:11" ht="9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5" customHeight="1" x14ac:dyDescent="0.3">
      <c r="A157" s="37" t="s">
        <v>64</v>
      </c>
      <c r="B157" s="99" t="s">
        <v>65</v>
      </c>
      <c r="C157" s="100"/>
      <c r="D157" s="101" t="s">
        <v>66</v>
      </c>
      <c r="E157" s="102"/>
      <c r="F157" s="102"/>
      <c r="G157" s="102"/>
      <c r="H157" s="102"/>
      <c r="I157" s="102"/>
      <c r="J157" s="102"/>
      <c r="K157" s="103"/>
    </row>
    <row r="158" spans="1:11" ht="16.5" customHeight="1" x14ac:dyDescent="0.3">
      <c r="A158" s="194"/>
      <c r="B158" s="197"/>
      <c r="C158" s="198"/>
      <c r="D158" s="172"/>
      <c r="E158" s="173"/>
      <c r="F158" s="173"/>
      <c r="G158" s="173"/>
      <c r="H158" s="173"/>
      <c r="I158" s="173"/>
      <c r="J158" s="173"/>
      <c r="K158" s="174"/>
    </row>
    <row r="159" spans="1:11" ht="16.5" customHeight="1" x14ac:dyDescent="0.3">
      <c r="A159" s="195"/>
      <c r="B159" s="199"/>
      <c r="C159" s="200"/>
      <c r="D159" s="175"/>
      <c r="E159" s="176"/>
      <c r="F159" s="176"/>
      <c r="G159" s="176"/>
      <c r="H159" s="176"/>
      <c r="I159" s="176"/>
      <c r="J159" s="176"/>
      <c r="K159" s="177"/>
    </row>
    <row r="160" spans="1:11" ht="16.5" customHeight="1" x14ac:dyDescent="0.3">
      <c r="A160" s="195"/>
      <c r="B160" s="199"/>
      <c r="C160" s="200"/>
      <c r="D160" s="175"/>
      <c r="E160" s="176"/>
      <c r="F160" s="176"/>
      <c r="G160" s="176"/>
      <c r="H160" s="176"/>
      <c r="I160" s="176"/>
      <c r="J160" s="176"/>
      <c r="K160" s="177"/>
    </row>
    <row r="161" spans="1:11" ht="16.5" customHeight="1" x14ac:dyDescent="0.3">
      <c r="A161" s="195"/>
      <c r="B161" s="199"/>
      <c r="C161" s="200"/>
      <c r="D161" s="175"/>
      <c r="E161" s="176"/>
      <c r="F161" s="176"/>
      <c r="G161" s="176"/>
      <c r="H161" s="176"/>
      <c r="I161" s="176"/>
      <c r="J161" s="176"/>
      <c r="K161" s="177"/>
    </row>
    <row r="162" spans="1:11" ht="16.5" customHeight="1" x14ac:dyDescent="0.3">
      <c r="A162" s="195"/>
      <c r="B162" s="199"/>
      <c r="C162" s="200"/>
      <c r="D162" s="175"/>
      <c r="E162" s="176"/>
      <c r="F162" s="176"/>
      <c r="G162" s="176"/>
      <c r="H162" s="176"/>
      <c r="I162" s="176"/>
      <c r="J162" s="176"/>
      <c r="K162" s="177"/>
    </row>
    <row r="163" spans="1:11" ht="16.5" customHeight="1" x14ac:dyDescent="0.3">
      <c r="A163" s="195"/>
      <c r="B163" s="199"/>
      <c r="C163" s="200"/>
      <c r="D163" s="175"/>
      <c r="E163" s="176"/>
      <c r="F163" s="176"/>
      <c r="G163" s="176"/>
      <c r="H163" s="176"/>
      <c r="I163" s="176"/>
      <c r="J163" s="176"/>
      <c r="K163" s="177"/>
    </row>
    <row r="164" spans="1:11" ht="16.5" customHeight="1" x14ac:dyDescent="0.3">
      <c r="A164" s="196"/>
      <c r="B164" s="201"/>
      <c r="C164" s="202"/>
      <c r="D164" s="178"/>
      <c r="E164" s="179"/>
      <c r="F164" s="179"/>
      <c r="G164" s="179"/>
      <c r="H164" s="179"/>
      <c r="I164" s="179"/>
      <c r="J164" s="179"/>
      <c r="K164" s="180"/>
    </row>
    <row r="165" spans="1:11" ht="16.5" customHeight="1" x14ac:dyDescent="0.3">
      <c r="A165" s="194"/>
      <c r="B165" s="197"/>
      <c r="C165" s="198"/>
      <c r="D165" s="172"/>
      <c r="E165" s="173"/>
      <c r="F165" s="173"/>
      <c r="G165" s="173"/>
      <c r="H165" s="173"/>
      <c r="I165" s="173"/>
      <c r="J165" s="173"/>
      <c r="K165" s="174"/>
    </row>
    <row r="166" spans="1:11" ht="16.5" customHeight="1" x14ac:dyDescent="0.3">
      <c r="A166" s="195"/>
      <c r="B166" s="199"/>
      <c r="C166" s="200"/>
      <c r="D166" s="175"/>
      <c r="E166" s="176"/>
      <c r="F166" s="176"/>
      <c r="G166" s="176"/>
      <c r="H166" s="176"/>
      <c r="I166" s="176"/>
      <c r="J166" s="176"/>
      <c r="K166" s="177"/>
    </row>
    <row r="167" spans="1:11" ht="16.5" customHeight="1" x14ac:dyDescent="0.3">
      <c r="A167" s="195"/>
      <c r="B167" s="199"/>
      <c r="C167" s="200"/>
      <c r="D167" s="175"/>
      <c r="E167" s="176"/>
      <c r="F167" s="176"/>
      <c r="G167" s="176"/>
      <c r="H167" s="176"/>
      <c r="I167" s="176"/>
      <c r="J167" s="176"/>
      <c r="K167" s="177"/>
    </row>
    <row r="168" spans="1:11" ht="16.5" customHeight="1" x14ac:dyDescent="0.3">
      <c r="A168" s="195"/>
      <c r="B168" s="199"/>
      <c r="C168" s="200"/>
      <c r="D168" s="175"/>
      <c r="E168" s="176"/>
      <c r="F168" s="176"/>
      <c r="G168" s="176"/>
      <c r="H168" s="176"/>
      <c r="I168" s="176"/>
      <c r="J168" s="176"/>
      <c r="K168" s="177"/>
    </row>
    <row r="169" spans="1:11" ht="16.5" customHeight="1" x14ac:dyDescent="0.3">
      <c r="A169" s="195"/>
      <c r="B169" s="199"/>
      <c r="C169" s="200"/>
      <c r="D169" s="175"/>
      <c r="E169" s="176"/>
      <c r="F169" s="176"/>
      <c r="G169" s="176"/>
      <c r="H169" s="176"/>
      <c r="I169" s="176"/>
      <c r="J169" s="176"/>
      <c r="K169" s="177"/>
    </row>
    <row r="170" spans="1:11" ht="16.5" customHeight="1" x14ac:dyDescent="0.3">
      <c r="A170" s="195"/>
      <c r="B170" s="199"/>
      <c r="C170" s="200"/>
      <c r="D170" s="175"/>
      <c r="E170" s="176"/>
      <c r="F170" s="176"/>
      <c r="G170" s="176"/>
      <c r="H170" s="176"/>
      <c r="I170" s="176"/>
      <c r="J170" s="176"/>
      <c r="K170" s="177"/>
    </row>
    <row r="171" spans="1:11" ht="16.5" customHeight="1" x14ac:dyDescent="0.3">
      <c r="A171" s="196"/>
      <c r="B171" s="201"/>
      <c r="C171" s="202"/>
      <c r="D171" s="178"/>
      <c r="E171" s="179"/>
      <c r="F171" s="179"/>
      <c r="G171" s="179"/>
      <c r="H171" s="179"/>
      <c r="I171" s="179"/>
      <c r="J171" s="179"/>
      <c r="K171" s="180"/>
    </row>
    <row r="172" spans="1:11" ht="16.5" customHeight="1" x14ac:dyDescent="0.3">
      <c r="A172" s="194"/>
      <c r="B172" s="197"/>
      <c r="C172" s="198"/>
      <c r="D172" s="172"/>
      <c r="E172" s="173"/>
      <c r="F172" s="173"/>
      <c r="G172" s="173"/>
      <c r="H172" s="173"/>
      <c r="I172" s="173"/>
      <c r="J172" s="173"/>
      <c r="K172" s="174"/>
    </row>
    <row r="173" spans="1:11" ht="16.5" customHeight="1" x14ac:dyDescent="0.3">
      <c r="A173" s="195"/>
      <c r="B173" s="199"/>
      <c r="C173" s="200"/>
      <c r="D173" s="175"/>
      <c r="E173" s="176"/>
      <c r="F173" s="176"/>
      <c r="G173" s="176"/>
      <c r="H173" s="176"/>
      <c r="I173" s="176"/>
      <c r="J173" s="176"/>
      <c r="K173" s="177"/>
    </row>
    <row r="174" spans="1:11" ht="16.5" customHeight="1" x14ac:dyDescent="0.3">
      <c r="A174" s="195"/>
      <c r="B174" s="199"/>
      <c r="C174" s="200"/>
      <c r="D174" s="175"/>
      <c r="E174" s="176"/>
      <c r="F174" s="176"/>
      <c r="G174" s="176"/>
      <c r="H174" s="176"/>
      <c r="I174" s="176"/>
      <c r="J174" s="176"/>
      <c r="K174" s="177"/>
    </row>
    <row r="175" spans="1:11" ht="16.5" customHeight="1" x14ac:dyDescent="0.3">
      <c r="A175" s="195"/>
      <c r="B175" s="199"/>
      <c r="C175" s="200"/>
      <c r="D175" s="175"/>
      <c r="E175" s="176"/>
      <c r="F175" s="176"/>
      <c r="G175" s="176"/>
      <c r="H175" s="176"/>
      <c r="I175" s="176"/>
      <c r="J175" s="176"/>
      <c r="K175" s="177"/>
    </row>
    <row r="176" spans="1:11" ht="16.5" customHeight="1" x14ac:dyDescent="0.3">
      <c r="A176" s="195"/>
      <c r="B176" s="199"/>
      <c r="C176" s="200"/>
      <c r="D176" s="175"/>
      <c r="E176" s="176"/>
      <c r="F176" s="176"/>
      <c r="G176" s="176"/>
      <c r="H176" s="176"/>
      <c r="I176" s="176"/>
      <c r="J176" s="176"/>
      <c r="K176" s="177"/>
    </row>
    <row r="177" spans="1:11" ht="16.5" customHeight="1" x14ac:dyDescent="0.3">
      <c r="A177" s="195"/>
      <c r="B177" s="199"/>
      <c r="C177" s="200"/>
      <c r="D177" s="175"/>
      <c r="E177" s="176"/>
      <c r="F177" s="176"/>
      <c r="G177" s="176"/>
      <c r="H177" s="176"/>
      <c r="I177" s="176"/>
      <c r="J177" s="176"/>
      <c r="K177" s="177"/>
    </row>
    <row r="178" spans="1:11" ht="16.5" customHeight="1" x14ac:dyDescent="0.3">
      <c r="A178" s="196"/>
      <c r="B178" s="201"/>
      <c r="C178" s="202"/>
      <c r="D178" s="178"/>
      <c r="E178" s="179"/>
      <c r="F178" s="179"/>
      <c r="G178" s="179"/>
      <c r="H178" s="179"/>
      <c r="I178" s="179"/>
      <c r="J178" s="179"/>
      <c r="K178" s="180"/>
    </row>
    <row r="179" spans="1:11" ht="16.5" customHeight="1" x14ac:dyDescent="0.3">
      <c r="A179" s="194"/>
      <c r="B179" s="197"/>
      <c r="C179" s="198"/>
      <c r="D179" s="172"/>
      <c r="E179" s="173"/>
      <c r="F179" s="173"/>
      <c r="G179" s="173"/>
      <c r="H179" s="173"/>
      <c r="I179" s="173"/>
      <c r="J179" s="173"/>
      <c r="K179" s="174"/>
    </row>
    <row r="180" spans="1:11" ht="16.5" customHeight="1" x14ac:dyDescent="0.3">
      <c r="A180" s="195"/>
      <c r="B180" s="199"/>
      <c r="C180" s="200"/>
      <c r="D180" s="175"/>
      <c r="E180" s="176"/>
      <c r="F180" s="176"/>
      <c r="G180" s="176"/>
      <c r="H180" s="176"/>
      <c r="I180" s="176"/>
      <c r="J180" s="176"/>
      <c r="K180" s="177"/>
    </row>
    <row r="181" spans="1:11" ht="16.5" customHeight="1" x14ac:dyDescent="0.3">
      <c r="A181" s="195"/>
      <c r="B181" s="199"/>
      <c r="C181" s="200"/>
      <c r="D181" s="175"/>
      <c r="E181" s="176"/>
      <c r="F181" s="176"/>
      <c r="G181" s="176"/>
      <c r="H181" s="176"/>
      <c r="I181" s="176"/>
      <c r="J181" s="176"/>
      <c r="K181" s="177"/>
    </row>
    <row r="182" spans="1:11" ht="16.5" customHeight="1" x14ac:dyDescent="0.3">
      <c r="A182" s="195"/>
      <c r="B182" s="199"/>
      <c r="C182" s="200"/>
      <c r="D182" s="175"/>
      <c r="E182" s="176"/>
      <c r="F182" s="176"/>
      <c r="G182" s="176"/>
      <c r="H182" s="176"/>
      <c r="I182" s="176"/>
      <c r="J182" s="176"/>
      <c r="K182" s="177"/>
    </row>
    <row r="183" spans="1:11" ht="16.5" customHeight="1" x14ac:dyDescent="0.3">
      <c r="A183" s="195"/>
      <c r="B183" s="199"/>
      <c r="C183" s="200"/>
      <c r="D183" s="175"/>
      <c r="E183" s="176"/>
      <c r="F183" s="176"/>
      <c r="G183" s="176"/>
      <c r="H183" s="176"/>
      <c r="I183" s="176"/>
      <c r="J183" s="176"/>
      <c r="K183" s="177"/>
    </row>
    <row r="184" spans="1:11" ht="16.5" customHeight="1" x14ac:dyDescent="0.3">
      <c r="A184" s="195"/>
      <c r="B184" s="199"/>
      <c r="C184" s="200"/>
      <c r="D184" s="175"/>
      <c r="E184" s="176"/>
      <c r="F184" s="176"/>
      <c r="G184" s="176"/>
      <c r="H184" s="176"/>
      <c r="I184" s="176"/>
      <c r="J184" s="176"/>
      <c r="K184" s="177"/>
    </row>
    <row r="185" spans="1:11" ht="16.5" customHeight="1" x14ac:dyDescent="0.3">
      <c r="A185" s="196"/>
      <c r="B185" s="201"/>
      <c r="C185" s="202"/>
      <c r="D185" s="178"/>
      <c r="E185" s="179"/>
      <c r="F185" s="179"/>
      <c r="G185" s="179"/>
      <c r="H185" s="179"/>
      <c r="I185" s="179"/>
      <c r="J185" s="179"/>
      <c r="K185" s="180"/>
    </row>
    <row r="186" spans="1:11" ht="16.5" customHeight="1" x14ac:dyDescent="0.3">
      <c r="A186" s="194"/>
      <c r="B186" s="197"/>
      <c r="C186" s="198"/>
      <c r="D186" s="172"/>
      <c r="E186" s="173"/>
      <c r="F186" s="173"/>
      <c r="G186" s="173"/>
      <c r="H186" s="173"/>
      <c r="I186" s="173"/>
      <c r="J186" s="173"/>
      <c r="K186" s="174"/>
    </row>
    <row r="187" spans="1:11" ht="16.5" customHeight="1" x14ac:dyDescent="0.3">
      <c r="A187" s="195"/>
      <c r="B187" s="199"/>
      <c r="C187" s="200"/>
      <c r="D187" s="175"/>
      <c r="E187" s="176"/>
      <c r="F187" s="176"/>
      <c r="G187" s="176"/>
      <c r="H187" s="176"/>
      <c r="I187" s="176"/>
      <c r="J187" s="176"/>
      <c r="K187" s="177"/>
    </row>
    <row r="188" spans="1:11" ht="16.5" customHeight="1" x14ac:dyDescent="0.3">
      <c r="A188" s="195"/>
      <c r="B188" s="199"/>
      <c r="C188" s="200"/>
      <c r="D188" s="175"/>
      <c r="E188" s="176"/>
      <c r="F188" s="176"/>
      <c r="G188" s="176"/>
      <c r="H188" s="176"/>
      <c r="I188" s="176"/>
      <c r="J188" s="176"/>
      <c r="K188" s="177"/>
    </row>
    <row r="189" spans="1:11" ht="16.5" customHeight="1" x14ac:dyDescent="0.3">
      <c r="A189" s="195"/>
      <c r="B189" s="199"/>
      <c r="C189" s="200"/>
      <c r="D189" s="175"/>
      <c r="E189" s="176"/>
      <c r="F189" s="176"/>
      <c r="G189" s="176"/>
      <c r="H189" s="176"/>
      <c r="I189" s="176"/>
      <c r="J189" s="176"/>
      <c r="K189" s="177"/>
    </row>
    <row r="190" spans="1:11" ht="16.5" customHeight="1" x14ac:dyDescent="0.3">
      <c r="A190" s="195"/>
      <c r="B190" s="199"/>
      <c r="C190" s="200"/>
      <c r="D190" s="175"/>
      <c r="E190" s="176"/>
      <c r="F190" s="176"/>
      <c r="G190" s="176"/>
      <c r="H190" s="176"/>
      <c r="I190" s="176"/>
      <c r="J190" s="176"/>
      <c r="K190" s="177"/>
    </row>
    <row r="191" spans="1:11" ht="16.5" customHeight="1" x14ac:dyDescent="0.3">
      <c r="A191" s="195"/>
      <c r="B191" s="199"/>
      <c r="C191" s="200"/>
      <c r="D191" s="175"/>
      <c r="E191" s="176"/>
      <c r="F191" s="176"/>
      <c r="G191" s="176"/>
      <c r="H191" s="176"/>
      <c r="I191" s="176"/>
      <c r="J191" s="176"/>
      <c r="K191" s="177"/>
    </row>
    <row r="192" spans="1:11" ht="16.5" customHeight="1" x14ac:dyDescent="0.3">
      <c r="A192" s="196"/>
      <c r="B192" s="201"/>
      <c r="C192" s="202"/>
      <c r="D192" s="178"/>
      <c r="E192" s="179"/>
      <c r="F192" s="179"/>
      <c r="G192" s="179"/>
      <c r="H192" s="179"/>
      <c r="I192" s="179"/>
      <c r="J192" s="179"/>
      <c r="K192" s="180"/>
    </row>
    <row r="193" spans="1:11" ht="16.5" customHeight="1" x14ac:dyDescent="0.3">
      <c r="A193" s="194"/>
      <c r="B193" s="197"/>
      <c r="C193" s="198"/>
      <c r="D193" s="172"/>
      <c r="E193" s="173"/>
      <c r="F193" s="173"/>
      <c r="G193" s="173"/>
      <c r="H193" s="173"/>
      <c r="I193" s="173"/>
      <c r="J193" s="173"/>
      <c r="K193" s="174"/>
    </row>
    <row r="194" spans="1:11" ht="16.5" customHeight="1" x14ac:dyDescent="0.3">
      <c r="A194" s="195"/>
      <c r="B194" s="199"/>
      <c r="C194" s="200"/>
      <c r="D194" s="175"/>
      <c r="E194" s="176"/>
      <c r="F194" s="176"/>
      <c r="G194" s="176"/>
      <c r="H194" s="176"/>
      <c r="I194" s="176"/>
      <c r="J194" s="176"/>
      <c r="K194" s="177"/>
    </row>
    <row r="195" spans="1:11" ht="16.5" customHeight="1" x14ac:dyDescent="0.3">
      <c r="A195" s="195"/>
      <c r="B195" s="199"/>
      <c r="C195" s="200"/>
      <c r="D195" s="175"/>
      <c r="E195" s="176"/>
      <c r="F195" s="176"/>
      <c r="G195" s="176"/>
      <c r="H195" s="176"/>
      <c r="I195" s="176"/>
      <c r="J195" s="176"/>
      <c r="K195" s="177"/>
    </row>
    <row r="196" spans="1:11" ht="16.5" customHeight="1" x14ac:dyDescent="0.3">
      <c r="A196" s="195"/>
      <c r="B196" s="199"/>
      <c r="C196" s="200"/>
      <c r="D196" s="175"/>
      <c r="E196" s="176"/>
      <c r="F196" s="176"/>
      <c r="G196" s="176"/>
      <c r="H196" s="176"/>
      <c r="I196" s="176"/>
      <c r="J196" s="176"/>
      <c r="K196" s="177"/>
    </row>
    <row r="197" spans="1:11" ht="16.5" customHeight="1" x14ac:dyDescent="0.3">
      <c r="A197" s="195"/>
      <c r="B197" s="199"/>
      <c r="C197" s="200"/>
      <c r="D197" s="175"/>
      <c r="E197" s="176"/>
      <c r="F197" s="176"/>
      <c r="G197" s="176"/>
      <c r="H197" s="176"/>
      <c r="I197" s="176"/>
      <c r="J197" s="176"/>
      <c r="K197" s="177"/>
    </row>
    <row r="198" spans="1:11" ht="16.5" customHeight="1" x14ac:dyDescent="0.3">
      <c r="A198" s="195"/>
      <c r="B198" s="199"/>
      <c r="C198" s="200"/>
      <c r="D198" s="175"/>
      <c r="E198" s="176"/>
      <c r="F198" s="176"/>
      <c r="G198" s="176"/>
      <c r="H198" s="176"/>
      <c r="I198" s="176"/>
      <c r="J198" s="176"/>
      <c r="K198" s="177"/>
    </row>
    <row r="199" spans="1:11" ht="16.5" customHeight="1" x14ac:dyDescent="0.3">
      <c r="A199" s="196"/>
      <c r="B199" s="201"/>
      <c r="C199" s="202"/>
      <c r="D199" s="178"/>
      <c r="E199" s="179"/>
      <c r="F199" s="179"/>
      <c r="G199" s="179"/>
      <c r="H199" s="179"/>
      <c r="I199" s="179"/>
      <c r="J199" s="179"/>
      <c r="K199" s="180"/>
    </row>
    <row r="200" spans="1:11" ht="16.5" customHeight="1" x14ac:dyDescent="0.3">
      <c r="A200" s="194"/>
      <c r="B200" s="197"/>
      <c r="C200" s="198"/>
      <c r="D200" s="172"/>
      <c r="E200" s="173"/>
      <c r="F200" s="173"/>
      <c r="G200" s="173"/>
      <c r="H200" s="173"/>
      <c r="I200" s="173"/>
      <c r="J200" s="173"/>
      <c r="K200" s="174"/>
    </row>
    <row r="201" spans="1:11" ht="16.5" customHeight="1" x14ac:dyDescent="0.3">
      <c r="A201" s="195"/>
      <c r="B201" s="199"/>
      <c r="C201" s="200"/>
      <c r="D201" s="175"/>
      <c r="E201" s="176"/>
      <c r="F201" s="176"/>
      <c r="G201" s="176"/>
      <c r="H201" s="176"/>
      <c r="I201" s="176"/>
      <c r="J201" s="176"/>
      <c r="K201" s="177"/>
    </row>
    <row r="202" spans="1:11" ht="16.5" customHeight="1" x14ac:dyDescent="0.3">
      <c r="A202" s="195"/>
      <c r="B202" s="199"/>
      <c r="C202" s="200"/>
      <c r="D202" s="175"/>
      <c r="E202" s="176"/>
      <c r="F202" s="176"/>
      <c r="G202" s="176"/>
      <c r="H202" s="176"/>
      <c r="I202" s="176"/>
      <c r="J202" s="176"/>
      <c r="K202" s="177"/>
    </row>
    <row r="203" spans="1:11" ht="16.5" customHeight="1" x14ac:dyDescent="0.3">
      <c r="A203" s="195"/>
      <c r="B203" s="199"/>
      <c r="C203" s="200"/>
      <c r="D203" s="175"/>
      <c r="E203" s="176"/>
      <c r="F203" s="176"/>
      <c r="G203" s="176"/>
      <c r="H203" s="176"/>
      <c r="I203" s="176"/>
      <c r="J203" s="176"/>
      <c r="K203" s="177"/>
    </row>
    <row r="204" spans="1:11" ht="16.5" customHeight="1" x14ac:dyDescent="0.3">
      <c r="A204" s="195"/>
      <c r="B204" s="199"/>
      <c r="C204" s="200"/>
      <c r="D204" s="175"/>
      <c r="E204" s="176"/>
      <c r="F204" s="176"/>
      <c r="G204" s="176"/>
      <c r="H204" s="176"/>
      <c r="I204" s="176"/>
      <c r="J204" s="176"/>
      <c r="K204" s="177"/>
    </row>
    <row r="205" spans="1:11" ht="16.5" customHeight="1" x14ac:dyDescent="0.3">
      <c r="A205" s="195"/>
      <c r="B205" s="199"/>
      <c r="C205" s="200"/>
      <c r="D205" s="175"/>
      <c r="E205" s="176"/>
      <c r="F205" s="176"/>
      <c r="G205" s="176"/>
      <c r="H205" s="176"/>
      <c r="I205" s="176"/>
      <c r="J205" s="176"/>
      <c r="K205" s="177"/>
    </row>
    <row r="206" spans="1:11" ht="16.5" customHeight="1" x14ac:dyDescent="0.3">
      <c r="A206" s="196"/>
      <c r="B206" s="201"/>
      <c r="C206" s="202"/>
      <c r="D206" s="178"/>
      <c r="E206" s="179"/>
      <c r="F206" s="179"/>
      <c r="G206" s="179"/>
      <c r="H206" s="179"/>
      <c r="I206" s="179"/>
      <c r="J206" s="179"/>
      <c r="K206" s="180"/>
    </row>
    <row r="207" spans="1:11" ht="16.5" customHeight="1" x14ac:dyDescent="0.3">
      <c r="A207" s="194"/>
      <c r="B207" s="197"/>
      <c r="C207" s="198"/>
      <c r="D207" s="172"/>
      <c r="E207" s="173"/>
      <c r="F207" s="173"/>
      <c r="G207" s="173"/>
      <c r="H207" s="173"/>
      <c r="I207" s="173"/>
      <c r="J207" s="173"/>
      <c r="K207" s="174"/>
    </row>
    <row r="208" spans="1:11" ht="16.5" customHeight="1" x14ac:dyDescent="0.3">
      <c r="A208" s="195"/>
      <c r="B208" s="199"/>
      <c r="C208" s="200"/>
      <c r="D208" s="175"/>
      <c r="E208" s="176"/>
      <c r="F208" s="176"/>
      <c r="G208" s="176"/>
      <c r="H208" s="176"/>
      <c r="I208" s="176"/>
      <c r="J208" s="176"/>
      <c r="K208" s="177"/>
    </row>
    <row r="209" spans="1:11" ht="16.5" customHeight="1" x14ac:dyDescent="0.3">
      <c r="A209" s="195"/>
      <c r="B209" s="199"/>
      <c r="C209" s="200"/>
      <c r="D209" s="175"/>
      <c r="E209" s="176"/>
      <c r="F209" s="176"/>
      <c r="G209" s="176"/>
      <c r="H209" s="176"/>
      <c r="I209" s="176"/>
      <c r="J209" s="176"/>
      <c r="K209" s="177"/>
    </row>
    <row r="210" spans="1:11" ht="16.5" customHeight="1" x14ac:dyDescent="0.3">
      <c r="A210" s="195"/>
      <c r="B210" s="199"/>
      <c r="C210" s="200"/>
      <c r="D210" s="175"/>
      <c r="E210" s="176"/>
      <c r="F210" s="176"/>
      <c r="G210" s="176"/>
      <c r="H210" s="176"/>
      <c r="I210" s="176"/>
      <c r="J210" s="176"/>
      <c r="K210" s="177"/>
    </row>
    <row r="211" spans="1:11" ht="16.5" customHeight="1" x14ac:dyDescent="0.3">
      <c r="A211" s="195"/>
      <c r="B211" s="199"/>
      <c r="C211" s="200"/>
      <c r="D211" s="175"/>
      <c r="E211" s="176"/>
      <c r="F211" s="176"/>
      <c r="G211" s="176"/>
      <c r="H211" s="176"/>
      <c r="I211" s="176"/>
      <c r="J211" s="176"/>
      <c r="K211" s="177"/>
    </row>
    <row r="212" spans="1:11" ht="16.5" customHeight="1" x14ac:dyDescent="0.3">
      <c r="A212" s="195"/>
      <c r="B212" s="199"/>
      <c r="C212" s="200"/>
      <c r="D212" s="175"/>
      <c r="E212" s="176"/>
      <c r="F212" s="176"/>
      <c r="G212" s="176"/>
      <c r="H212" s="176"/>
      <c r="I212" s="176"/>
      <c r="J212" s="176"/>
      <c r="K212" s="177"/>
    </row>
    <row r="213" spans="1:11" ht="16.5" customHeight="1" x14ac:dyDescent="0.3">
      <c r="A213" s="196"/>
      <c r="B213" s="201"/>
      <c r="C213" s="202"/>
      <c r="D213" s="178"/>
      <c r="E213" s="179"/>
      <c r="F213" s="179"/>
      <c r="G213" s="179"/>
      <c r="H213" s="179"/>
      <c r="I213" s="179"/>
      <c r="J213" s="179"/>
      <c r="K213" s="180"/>
    </row>
    <row r="214" spans="1:11" ht="9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32.25" customHeight="1" x14ac:dyDescent="0.3">
      <c r="A215" s="54" t="s">
        <v>196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</row>
    <row r="216" spans="1:11" ht="152.25" customHeight="1" x14ac:dyDescent="0.3">
      <c r="A216" s="51" t="s">
        <v>197</v>
      </c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1:11" ht="30" customHeight="1" x14ac:dyDescent="0.3">
      <c r="A217" s="51" t="s">
        <v>67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1:11" ht="9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26.25" customHeight="1" x14ac:dyDescent="0.3">
      <c r="A219" s="41" t="s">
        <v>64</v>
      </c>
      <c r="B219" s="94" t="s">
        <v>68</v>
      </c>
      <c r="C219" s="94"/>
      <c r="D219" s="94"/>
      <c r="E219" s="94"/>
      <c r="F219" s="95" t="s">
        <v>69</v>
      </c>
      <c r="G219" s="95"/>
      <c r="H219" s="91" t="s">
        <v>70</v>
      </c>
      <c r="I219" s="91"/>
      <c r="J219" s="91"/>
      <c r="K219" s="91"/>
    </row>
    <row r="220" spans="1:11" ht="46.5" customHeight="1" x14ac:dyDescent="0.3">
      <c r="A220" s="5">
        <v>1</v>
      </c>
      <c r="B220" s="55"/>
      <c r="C220" s="55"/>
      <c r="D220" s="55"/>
      <c r="E220" s="55"/>
      <c r="F220" s="55"/>
      <c r="G220" s="55"/>
      <c r="H220" s="55"/>
      <c r="I220" s="55"/>
      <c r="J220" s="55"/>
      <c r="K220" s="55"/>
    </row>
    <row r="221" spans="1:11" ht="46.5" customHeight="1" x14ac:dyDescent="0.3">
      <c r="A221" s="5">
        <v>2</v>
      </c>
      <c r="B221" s="55"/>
      <c r="C221" s="55"/>
      <c r="D221" s="55"/>
      <c r="E221" s="55"/>
      <c r="F221" s="55"/>
      <c r="G221" s="55"/>
      <c r="H221" s="55"/>
      <c r="I221" s="55"/>
      <c r="J221" s="55"/>
      <c r="K221" s="55"/>
    </row>
    <row r="222" spans="1:11" ht="46.5" customHeight="1" x14ac:dyDescent="0.3">
      <c r="A222" s="5">
        <v>3</v>
      </c>
      <c r="B222" s="55"/>
      <c r="C222" s="55"/>
      <c r="D222" s="55"/>
      <c r="E222" s="55"/>
      <c r="F222" s="55"/>
      <c r="G222" s="55"/>
      <c r="H222" s="55"/>
      <c r="I222" s="55"/>
      <c r="J222" s="55"/>
      <c r="K222" s="55"/>
    </row>
    <row r="223" spans="1:11" ht="46.5" customHeight="1" x14ac:dyDescent="0.3">
      <c r="A223" s="5">
        <v>4</v>
      </c>
      <c r="B223" s="55"/>
      <c r="C223" s="55"/>
      <c r="D223" s="55"/>
      <c r="E223" s="55"/>
      <c r="F223" s="55"/>
      <c r="G223" s="55"/>
      <c r="H223" s="55"/>
      <c r="I223" s="55"/>
      <c r="J223" s="55"/>
      <c r="K223" s="55"/>
    </row>
    <row r="224" spans="1:11" ht="46.5" customHeight="1" x14ac:dyDescent="0.3">
      <c r="A224" s="5">
        <v>5</v>
      </c>
      <c r="B224" s="55"/>
      <c r="C224" s="55"/>
      <c r="D224" s="55"/>
      <c r="E224" s="55"/>
      <c r="F224" s="55"/>
      <c r="G224" s="55"/>
      <c r="H224" s="55"/>
      <c r="I224" s="55"/>
      <c r="J224" s="55"/>
      <c r="K224" s="55"/>
    </row>
    <row r="225" spans="1:11" ht="46.5" customHeight="1" x14ac:dyDescent="0.3">
      <c r="A225" s="5">
        <v>6</v>
      </c>
      <c r="B225" s="55"/>
      <c r="C225" s="55"/>
      <c r="D225" s="55"/>
      <c r="E225" s="55"/>
      <c r="F225" s="55"/>
      <c r="G225" s="55"/>
      <c r="H225" s="55"/>
      <c r="I225" s="55"/>
      <c r="J225" s="55"/>
      <c r="K225" s="55"/>
    </row>
    <row r="226" spans="1:11" ht="46.5" customHeight="1" x14ac:dyDescent="0.3">
      <c r="A226" s="5">
        <v>7</v>
      </c>
      <c r="B226" s="55"/>
      <c r="C226" s="55"/>
      <c r="D226" s="55"/>
      <c r="E226" s="55"/>
      <c r="F226" s="55"/>
      <c r="G226" s="55"/>
      <c r="H226" s="55"/>
      <c r="I226" s="55"/>
      <c r="J226" s="55"/>
      <c r="K226" s="55"/>
    </row>
    <row r="227" spans="1:11" ht="46.5" customHeight="1" x14ac:dyDescent="0.3">
      <c r="A227" s="5">
        <v>8</v>
      </c>
      <c r="B227" s="55"/>
      <c r="C227" s="55"/>
      <c r="D227" s="55"/>
      <c r="E227" s="55"/>
      <c r="F227" s="55"/>
      <c r="G227" s="55"/>
      <c r="H227" s="55"/>
      <c r="I227" s="55"/>
      <c r="J227" s="55"/>
      <c r="K227" s="55"/>
    </row>
    <row r="228" spans="1:11" ht="46.5" customHeight="1" x14ac:dyDescent="0.3">
      <c r="A228" s="5">
        <v>9</v>
      </c>
      <c r="B228" s="55"/>
      <c r="C228" s="55"/>
      <c r="D228" s="55"/>
      <c r="E228" s="55"/>
      <c r="F228" s="55"/>
      <c r="G228" s="55"/>
      <c r="H228" s="55"/>
      <c r="I228" s="55"/>
      <c r="J228" s="55"/>
      <c r="K228" s="55"/>
    </row>
    <row r="229" spans="1:11" ht="46.5" customHeight="1" x14ac:dyDescent="0.3">
      <c r="A229" s="5">
        <v>10</v>
      </c>
      <c r="B229" s="55"/>
      <c r="C229" s="55"/>
      <c r="D229" s="55"/>
      <c r="E229" s="55"/>
      <c r="F229" s="55"/>
      <c r="G229" s="55"/>
      <c r="H229" s="55"/>
      <c r="I229" s="55"/>
      <c r="J229" s="55"/>
      <c r="K229" s="55"/>
    </row>
    <row r="230" spans="1:11" ht="11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27" customHeight="1" x14ac:dyDescent="0.3">
      <c r="A231" s="93" t="s">
        <v>71</v>
      </c>
      <c r="B231" s="93"/>
      <c r="C231" s="93"/>
      <c r="D231" s="93"/>
      <c r="E231" s="93"/>
      <c r="F231" s="93"/>
      <c r="G231" s="93"/>
      <c r="H231" s="93"/>
      <c r="I231" s="93"/>
      <c r="J231" s="93"/>
      <c r="K231" s="93"/>
    </row>
    <row r="232" spans="1:11" x14ac:dyDescent="0.3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</row>
    <row r="233" spans="1:11" x14ac:dyDescent="0.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</row>
    <row r="234" spans="1:11" x14ac:dyDescent="0.3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</row>
    <row r="235" spans="1:11" x14ac:dyDescent="0.3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</row>
    <row r="236" spans="1:11" x14ac:dyDescent="0.3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</row>
    <row r="237" spans="1:11" x14ac:dyDescent="0.3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</row>
    <row r="238" spans="1:1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3">
      <c r="A239" s="8" t="s">
        <v>72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58.5" customHeight="1" x14ac:dyDescent="0.3">
      <c r="A240" s="21"/>
      <c r="B240" s="54" t="s">
        <v>73</v>
      </c>
      <c r="C240" s="54"/>
      <c r="D240" s="54"/>
      <c r="E240" s="54"/>
      <c r="F240" s="54"/>
      <c r="G240" s="54"/>
      <c r="H240" s="54"/>
      <c r="I240" s="54"/>
      <c r="J240" s="54"/>
      <c r="K240" s="54"/>
    </row>
    <row r="241" spans="1:11" ht="23.25" customHeight="1" x14ac:dyDescent="0.3">
      <c r="A241" s="2"/>
      <c r="B241" s="54" t="s">
        <v>74</v>
      </c>
      <c r="C241" s="54"/>
      <c r="D241" s="54"/>
      <c r="E241" s="54"/>
      <c r="F241" s="54"/>
      <c r="G241" s="54"/>
      <c r="H241" s="54"/>
      <c r="I241" s="54"/>
      <c r="J241" s="54"/>
      <c r="K241" s="54"/>
    </row>
    <row r="242" spans="1:11" x14ac:dyDescent="0.3">
      <c r="A242" s="37" t="s">
        <v>64</v>
      </c>
      <c r="B242" s="60" t="s">
        <v>75</v>
      </c>
      <c r="C242" s="60"/>
      <c r="D242" s="60"/>
      <c r="E242" s="60"/>
      <c r="F242" s="60"/>
      <c r="G242" s="60" t="s">
        <v>76</v>
      </c>
      <c r="H242" s="60"/>
      <c r="I242" s="60"/>
      <c r="J242" s="60"/>
      <c r="K242" s="60"/>
    </row>
    <row r="243" spans="1:11" ht="44.25" customHeight="1" x14ac:dyDescent="0.3">
      <c r="A243" s="5">
        <v>1</v>
      </c>
      <c r="B243" s="92"/>
      <c r="C243" s="92"/>
      <c r="D243" s="92"/>
      <c r="E243" s="92"/>
      <c r="F243" s="92"/>
      <c r="G243" s="92"/>
      <c r="H243" s="92"/>
      <c r="I243" s="92"/>
      <c r="J243" s="92"/>
      <c r="K243" s="92"/>
    </row>
    <row r="244" spans="1:11" ht="44.25" customHeight="1" x14ac:dyDescent="0.3">
      <c r="A244" s="5">
        <v>2</v>
      </c>
      <c r="B244" s="92"/>
      <c r="C244" s="92"/>
      <c r="D244" s="92"/>
      <c r="E244" s="92"/>
      <c r="F244" s="92"/>
      <c r="G244" s="92"/>
      <c r="H244" s="92"/>
      <c r="I244" s="92"/>
      <c r="J244" s="92"/>
      <c r="K244" s="92"/>
    </row>
    <row r="245" spans="1:11" ht="44.25" customHeight="1" x14ac:dyDescent="0.3">
      <c r="A245" s="5">
        <v>3</v>
      </c>
      <c r="B245" s="92"/>
      <c r="C245" s="92"/>
      <c r="D245" s="92"/>
      <c r="E245" s="92"/>
      <c r="F245" s="92"/>
      <c r="G245" s="92"/>
      <c r="H245" s="92"/>
      <c r="I245" s="92"/>
      <c r="J245" s="92"/>
      <c r="K245" s="92"/>
    </row>
    <row r="246" spans="1:11" ht="44.25" customHeight="1" x14ac:dyDescent="0.3">
      <c r="A246" s="5">
        <v>4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2"/>
    </row>
    <row r="247" spans="1:11" ht="44.25" customHeight="1" x14ac:dyDescent="0.3">
      <c r="A247" s="5">
        <v>5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2"/>
    </row>
    <row r="248" spans="1:11" ht="44.25" customHeight="1" x14ac:dyDescent="0.3">
      <c r="A248" s="5">
        <v>6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</row>
    <row r="249" spans="1:11" ht="44.25" customHeight="1" x14ac:dyDescent="0.3">
      <c r="A249" s="5">
        <v>7</v>
      </c>
      <c r="B249" s="92"/>
      <c r="C249" s="92"/>
      <c r="D249" s="92"/>
      <c r="E249" s="92"/>
      <c r="F249" s="92"/>
      <c r="G249" s="92"/>
      <c r="H249" s="92"/>
      <c r="I249" s="92"/>
      <c r="J249" s="92"/>
      <c r="K249" s="92"/>
    </row>
    <row r="250" spans="1:11" ht="44.25" customHeight="1" x14ac:dyDescent="0.3">
      <c r="A250" s="5">
        <v>8</v>
      </c>
      <c r="B250" s="92"/>
      <c r="C250" s="92"/>
      <c r="D250" s="92"/>
      <c r="E250" s="92"/>
      <c r="F250" s="92"/>
      <c r="G250" s="92"/>
      <c r="H250" s="92"/>
      <c r="I250" s="92"/>
      <c r="J250" s="92"/>
      <c r="K250" s="92"/>
    </row>
    <row r="251" spans="1:11" ht="44.25" customHeight="1" x14ac:dyDescent="0.3">
      <c r="A251" s="5">
        <v>9</v>
      </c>
      <c r="B251" s="92"/>
      <c r="C251" s="92"/>
      <c r="D251" s="92"/>
      <c r="E251" s="92"/>
      <c r="F251" s="92"/>
      <c r="G251" s="92"/>
      <c r="H251" s="92"/>
      <c r="I251" s="92"/>
      <c r="J251" s="92"/>
      <c r="K251" s="92"/>
    </row>
    <row r="252" spans="1:11" ht="44.25" customHeight="1" x14ac:dyDescent="0.3">
      <c r="A252" s="5">
        <v>10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92"/>
    </row>
    <row r="253" spans="1:1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42.75" customHeight="1" x14ac:dyDescent="0.3">
      <c r="A254" s="2"/>
      <c r="B254" s="54" t="s">
        <v>198</v>
      </c>
      <c r="C254" s="54"/>
      <c r="D254" s="54"/>
      <c r="E254" s="54"/>
      <c r="F254" s="54"/>
      <c r="G254" s="54"/>
      <c r="H254" s="54"/>
      <c r="I254" s="54"/>
      <c r="J254" s="54"/>
      <c r="K254" s="54"/>
    </row>
    <row r="255" spans="1:11" x14ac:dyDescent="0.3">
      <c r="A255" s="37" t="s">
        <v>64</v>
      </c>
      <c r="B255" s="60" t="s">
        <v>77</v>
      </c>
      <c r="C255" s="60"/>
      <c r="D255" s="60"/>
      <c r="E255" s="60"/>
      <c r="F255" s="60"/>
      <c r="G255" s="60" t="s">
        <v>78</v>
      </c>
      <c r="H255" s="60"/>
      <c r="I255" s="60"/>
      <c r="J255" s="60"/>
      <c r="K255" s="60"/>
    </row>
    <row r="256" spans="1:11" ht="45" customHeight="1" x14ac:dyDescent="0.3">
      <c r="A256" s="5">
        <v>1</v>
      </c>
      <c r="B256" s="92"/>
      <c r="C256" s="92"/>
      <c r="D256" s="92"/>
      <c r="E256" s="92"/>
      <c r="F256" s="92"/>
      <c r="G256" s="92"/>
      <c r="H256" s="92"/>
      <c r="I256" s="92"/>
      <c r="J256" s="92"/>
      <c r="K256" s="92"/>
    </row>
    <row r="257" spans="1:11" ht="45" customHeight="1" x14ac:dyDescent="0.3">
      <c r="A257" s="5">
        <v>2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</row>
    <row r="258" spans="1:11" ht="45" customHeight="1" x14ac:dyDescent="0.3">
      <c r="A258" s="5">
        <v>3</v>
      </c>
      <c r="B258" s="92"/>
      <c r="C258" s="92"/>
      <c r="D258" s="92"/>
      <c r="E258" s="92"/>
      <c r="F258" s="92"/>
      <c r="G258" s="92"/>
      <c r="H258" s="92"/>
      <c r="I258" s="92"/>
      <c r="J258" s="92"/>
      <c r="K258" s="92"/>
    </row>
    <row r="259" spans="1:11" ht="45" customHeight="1" x14ac:dyDescent="0.3">
      <c r="A259" s="5">
        <v>4</v>
      </c>
      <c r="B259" s="92"/>
      <c r="C259" s="92"/>
      <c r="D259" s="92"/>
      <c r="E259" s="92"/>
      <c r="F259" s="92"/>
      <c r="G259" s="92"/>
      <c r="H259" s="92"/>
      <c r="I259" s="92"/>
      <c r="J259" s="92"/>
      <c r="K259" s="92"/>
    </row>
    <row r="260" spans="1:11" ht="45" customHeight="1" x14ac:dyDescent="0.3">
      <c r="A260" s="5">
        <v>5</v>
      </c>
      <c r="B260" s="92"/>
      <c r="C260" s="92"/>
      <c r="D260" s="92"/>
      <c r="E260" s="92"/>
      <c r="F260" s="92"/>
      <c r="G260" s="92"/>
      <c r="H260" s="92"/>
      <c r="I260" s="92"/>
      <c r="J260" s="92"/>
      <c r="K260" s="92"/>
    </row>
    <row r="261" spans="1:11" ht="45" customHeight="1" x14ac:dyDescent="0.3">
      <c r="A261" s="5">
        <v>6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</row>
    <row r="262" spans="1:11" ht="45" customHeight="1" x14ac:dyDescent="0.3">
      <c r="A262" s="5">
        <v>7</v>
      </c>
      <c r="B262" s="92"/>
      <c r="C262" s="92"/>
      <c r="D262" s="92"/>
      <c r="E262" s="92"/>
      <c r="F262" s="92"/>
      <c r="G262" s="92"/>
      <c r="H262" s="92"/>
      <c r="I262" s="92"/>
      <c r="J262" s="92"/>
      <c r="K262" s="92"/>
    </row>
    <row r="263" spans="1:11" ht="45" customHeight="1" x14ac:dyDescent="0.3">
      <c r="A263" s="5">
        <v>8</v>
      </c>
      <c r="B263" s="92"/>
      <c r="C263" s="92"/>
      <c r="D263" s="92"/>
      <c r="E263" s="92"/>
      <c r="F263" s="92"/>
      <c r="G263" s="92"/>
      <c r="H263" s="92"/>
      <c r="I263" s="92"/>
      <c r="J263" s="92"/>
      <c r="K263" s="92"/>
    </row>
    <row r="264" spans="1:11" ht="45" customHeight="1" x14ac:dyDescent="0.3">
      <c r="A264" s="5">
        <v>9</v>
      </c>
      <c r="B264" s="92"/>
      <c r="C264" s="92"/>
      <c r="D264" s="92"/>
      <c r="E264" s="92"/>
      <c r="F264" s="92"/>
      <c r="G264" s="92"/>
      <c r="H264" s="92"/>
      <c r="I264" s="92"/>
      <c r="J264" s="92"/>
      <c r="K264" s="92"/>
    </row>
    <row r="265" spans="1:11" ht="45" customHeight="1" x14ac:dyDescent="0.3">
      <c r="A265" s="5">
        <v>10</v>
      </c>
      <c r="B265" s="92"/>
      <c r="C265" s="92"/>
      <c r="D265" s="92"/>
      <c r="E265" s="92"/>
      <c r="F265" s="92"/>
      <c r="G265" s="92"/>
      <c r="H265" s="92"/>
      <c r="I265" s="92"/>
      <c r="J265" s="92"/>
      <c r="K265" s="92"/>
    </row>
    <row r="266" spans="1:1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32.25" customHeight="1" x14ac:dyDescent="0.3">
      <c r="A267" s="54" t="s">
        <v>79</v>
      </c>
      <c r="B267" s="54"/>
      <c r="C267" s="54"/>
      <c r="D267" s="54"/>
      <c r="E267" s="54"/>
      <c r="F267" s="54"/>
      <c r="G267" s="54"/>
      <c r="H267" s="54"/>
      <c r="I267" s="54"/>
      <c r="J267" s="54"/>
      <c r="K267" s="54"/>
    </row>
    <row r="268" spans="1:11" ht="57.75" customHeight="1" x14ac:dyDescent="0.3">
      <c r="A268" s="85" t="s">
        <v>199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</row>
    <row r="269" spans="1:11" ht="42.75" customHeight="1" x14ac:dyDescent="0.3">
      <c r="A269" s="37" t="s">
        <v>64</v>
      </c>
      <c r="B269" s="86" t="s">
        <v>80</v>
      </c>
      <c r="C269" s="87"/>
      <c r="D269" s="87"/>
      <c r="E269" s="88"/>
      <c r="F269" s="89" t="s">
        <v>81</v>
      </c>
      <c r="G269" s="90"/>
      <c r="H269" s="91" t="s">
        <v>82</v>
      </c>
      <c r="I269" s="91"/>
      <c r="J269" s="91"/>
      <c r="K269" s="91"/>
    </row>
    <row r="270" spans="1:11" ht="46.5" customHeight="1" x14ac:dyDescent="0.3">
      <c r="A270" s="5">
        <v>1</v>
      </c>
      <c r="B270" s="80"/>
      <c r="C270" s="81"/>
      <c r="D270" s="81"/>
      <c r="E270" s="82"/>
      <c r="F270" s="83"/>
      <c r="G270" s="84"/>
      <c r="H270" s="55"/>
      <c r="I270" s="55"/>
      <c r="J270" s="55"/>
      <c r="K270" s="55"/>
    </row>
    <row r="271" spans="1:11" ht="46.5" customHeight="1" x14ac:dyDescent="0.3">
      <c r="A271" s="5">
        <v>2</v>
      </c>
      <c r="B271" s="80"/>
      <c r="C271" s="81"/>
      <c r="D271" s="81"/>
      <c r="E271" s="82"/>
      <c r="F271" s="83"/>
      <c r="G271" s="84"/>
      <c r="H271" s="55"/>
      <c r="I271" s="55"/>
      <c r="J271" s="55"/>
      <c r="K271" s="55"/>
    </row>
    <row r="272" spans="1:11" ht="46.5" customHeight="1" x14ac:dyDescent="0.3">
      <c r="A272" s="5">
        <v>3</v>
      </c>
      <c r="B272" s="80"/>
      <c r="C272" s="81"/>
      <c r="D272" s="81"/>
      <c r="E272" s="82"/>
      <c r="F272" s="83"/>
      <c r="G272" s="84"/>
      <c r="H272" s="55"/>
      <c r="I272" s="55"/>
      <c r="J272" s="55"/>
      <c r="K272" s="55"/>
    </row>
    <row r="273" spans="1:11" ht="46.5" customHeight="1" x14ac:dyDescent="0.3">
      <c r="A273" s="5">
        <v>4</v>
      </c>
      <c r="B273" s="80"/>
      <c r="C273" s="81"/>
      <c r="D273" s="81"/>
      <c r="E273" s="82"/>
      <c r="F273" s="83"/>
      <c r="G273" s="84"/>
      <c r="H273" s="55"/>
      <c r="I273" s="55"/>
      <c r="J273" s="55"/>
      <c r="K273" s="55"/>
    </row>
    <row r="274" spans="1:11" ht="46.5" customHeight="1" x14ac:dyDescent="0.3">
      <c r="A274" s="5">
        <v>5</v>
      </c>
      <c r="B274" s="80"/>
      <c r="C274" s="81"/>
      <c r="D274" s="81"/>
      <c r="E274" s="82"/>
      <c r="F274" s="83"/>
      <c r="G274" s="84"/>
      <c r="H274" s="55"/>
      <c r="I274" s="55"/>
      <c r="J274" s="55"/>
      <c r="K274" s="55"/>
    </row>
    <row r="275" spans="1:11" ht="46.5" customHeight="1" x14ac:dyDescent="0.3">
      <c r="A275" s="5">
        <v>6</v>
      </c>
      <c r="B275" s="80"/>
      <c r="C275" s="81"/>
      <c r="D275" s="81"/>
      <c r="E275" s="82"/>
      <c r="F275" s="83"/>
      <c r="G275" s="84"/>
      <c r="H275" s="55"/>
      <c r="I275" s="55"/>
      <c r="J275" s="55"/>
      <c r="K275" s="55"/>
    </row>
    <row r="276" spans="1:11" ht="46.5" customHeight="1" x14ac:dyDescent="0.3">
      <c r="A276" s="5">
        <v>7</v>
      </c>
      <c r="B276" s="80"/>
      <c r="C276" s="81"/>
      <c r="D276" s="81"/>
      <c r="E276" s="82"/>
      <c r="F276" s="83"/>
      <c r="G276" s="84"/>
      <c r="H276" s="55"/>
      <c r="I276" s="55"/>
      <c r="J276" s="55"/>
      <c r="K276" s="55"/>
    </row>
    <row r="277" spans="1:11" ht="46.5" customHeight="1" x14ac:dyDescent="0.3">
      <c r="A277" s="5">
        <v>8</v>
      </c>
      <c r="B277" s="80"/>
      <c r="C277" s="81"/>
      <c r="D277" s="81"/>
      <c r="E277" s="82"/>
      <c r="F277" s="83"/>
      <c r="G277" s="84"/>
      <c r="H277" s="55"/>
      <c r="I277" s="55"/>
      <c r="J277" s="55"/>
      <c r="K277" s="55"/>
    </row>
    <row r="278" spans="1:11" ht="46.5" customHeight="1" x14ac:dyDescent="0.3">
      <c r="A278" s="5">
        <v>9</v>
      </c>
      <c r="B278" s="80"/>
      <c r="C278" s="81"/>
      <c r="D278" s="81"/>
      <c r="E278" s="82"/>
      <c r="F278" s="83"/>
      <c r="G278" s="84"/>
      <c r="H278" s="55"/>
      <c r="I278" s="55"/>
      <c r="J278" s="55"/>
      <c r="K278" s="55"/>
    </row>
    <row r="279" spans="1:11" ht="46.5" customHeight="1" x14ac:dyDescent="0.3">
      <c r="A279" s="5">
        <v>10</v>
      </c>
      <c r="B279" s="80"/>
      <c r="C279" s="81"/>
      <c r="D279" s="81"/>
      <c r="E279" s="82"/>
      <c r="F279" s="83"/>
      <c r="G279" s="84"/>
      <c r="H279" s="55"/>
      <c r="I279" s="55"/>
      <c r="J279" s="55"/>
      <c r="K279" s="55"/>
    </row>
    <row r="280" spans="1:1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3">
      <c r="A282" s="22" t="s">
        <v>83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"/>
    </row>
    <row r="283" spans="1:11" x14ac:dyDescent="0.3">
      <c r="A283" s="23"/>
      <c r="B283" s="24" t="s">
        <v>40</v>
      </c>
      <c r="C283" s="23"/>
      <c r="D283" s="23"/>
      <c r="E283" s="23"/>
      <c r="F283" s="23"/>
      <c r="G283" s="23"/>
      <c r="H283" s="23"/>
      <c r="I283" s="23"/>
      <c r="J283" s="23"/>
      <c r="K283" s="2"/>
    </row>
    <row r="284" spans="1:11" x14ac:dyDescent="0.3">
      <c r="A284" s="23"/>
      <c r="B284" s="79" t="s">
        <v>84</v>
      </c>
      <c r="C284" s="79"/>
      <c r="D284" s="79"/>
      <c r="E284" s="79"/>
      <c r="F284" s="79"/>
      <c r="G284" s="79"/>
      <c r="H284" s="79"/>
      <c r="I284" s="79"/>
      <c r="J284" s="79"/>
      <c r="K284" s="2"/>
    </row>
    <row r="285" spans="1:11" x14ac:dyDescent="0.3">
      <c r="A285" s="23"/>
      <c r="B285" s="79" t="s">
        <v>85</v>
      </c>
      <c r="C285" s="79"/>
      <c r="D285" s="79"/>
      <c r="E285" s="79"/>
      <c r="F285" s="79"/>
      <c r="G285" s="79"/>
      <c r="H285" s="79"/>
      <c r="I285" s="79"/>
      <c r="J285" s="79"/>
      <c r="K285" s="2"/>
    </row>
    <row r="286" spans="1:11" ht="26.25" customHeight="1" x14ac:dyDescent="0.3">
      <c r="A286" s="23"/>
      <c r="B286" s="79" t="s">
        <v>86</v>
      </c>
      <c r="C286" s="79"/>
      <c r="D286" s="79"/>
      <c r="E286" s="79"/>
      <c r="F286" s="79"/>
      <c r="G286" s="79"/>
      <c r="H286" s="79"/>
      <c r="I286" s="79"/>
      <c r="J286" s="79"/>
      <c r="K286" s="2"/>
    </row>
    <row r="287" spans="1:11" x14ac:dyDescent="0.3">
      <c r="A287" s="23"/>
      <c r="B287" s="79" t="s">
        <v>87</v>
      </c>
      <c r="C287" s="79"/>
      <c r="D287" s="79"/>
      <c r="E287" s="79"/>
      <c r="F287" s="79"/>
      <c r="G287" s="79"/>
      <c r="H287" s="79"/>
      <c r="I287" s="79"/>
      <c r="J287" s="79"/>
      <c r="K287" s="2"/>
    </row>
    <row r="288" spans="1:11" x14ac:dyDescent="0.3">
      <c r="A288" s="23"/>
      <c r="B288" s="79" t="s">
        <v>88</v>
      </c>
      <c r="C288" s="79"/>
      <c r="D288" s="79"/>
      <c r="E288" s="79"/>
      <c r="F288" s="79"/>
      <c r="G288" s="79"/>
      <c r="H288" s="79"/>
      <c r="I288" s="79"/>
      <c r="J288" s="79"/>
      <c r="K288" s="2"/>
    </row>
    <row r="289" spans="1:11" x14ac:dyDescent="0.3">
      <c r="A289" s="23"/>
      <c r="B289" s="79" t="s">
        <v>89</v>
      </c>
      <c r="C289" s="79"/>
      <c r="D289" s="79"/>
      <c r="E289" s="79"/>
      <c r="F289" s="79"/>
      <c r="G289" s="79"/>
      <c r="H289" s="79"/>
      <c r="I289" s="79"/>
      <c r="J289" s="79"/>
      <c r="K289" s="2"/>
    </row>
    <row r="290" spans="1:1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3">
      <c r="A291" s="25" t="s">
        <v>90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0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3">
      <c r="A293" s="8" t="s">
        <v>91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3">
      <c r="A294" s="69" t="s">
        <v>92</v>
      </c>
      <c r="B294" s="70"/>
      <c r="C294" s="70"/>
      <c r="D294" s="70"/>
      <c r="E294" s="70"/>
      <c r="F294" s="70"/>
      <c r="G294" s="70"/>
      <c r="H294" s="70"/>
      <c r="I294" s="70"/>
      <c r="J294" s="70"/>
      <c r="K294" s="71"/>
    </row>
    <row r="295" spans="1:11" ht="15" customHeight="1" x14ac:dyDescent="0.3">
      <c r="A295" s="72" t="s">
        <v>64</v>
      </c>
      <c r="B295" s="61" t="s">
        <v>93</v>
      </c>
      <c r="C295" s="61"/>
      <c r="D295" s="61"/>
      <c r="E295" s="61" t="s">
        <v>94</v>
      </c>
      <c r="F295" s="61" t="s">
        <v>95</v>
      </c>
      <c r="G295" s="61" t="s">
        <v>96</v>
      </c>
      <c r="H295" s="61" t="s">
        <v>97</v>
      </c>
      <c r="I295" s="62" t="s">
        <v>98</v>
      </c>
      <c r="J295" s="63"/>
      <c r="K295" s="64"/>
    </row>
    <row r="296" spans="1:11" ht="50.25" customHeight="1" x14ac:dyDescent="0.3">
      <c r="A296" s="72"/>
      <c r="B296" s="61"/>
      <c r="C296" s="61"/>
      <c r="D296" s="61"/>
      <c r="E296" s="61"/>
      <c r="F296" s="61"/>
      <c r="G296" s="61"/>
      <c r="H296" s="61"/>
      <c r="I296" s="26" t="s">
        <v>99</v>
      </c>
      <c r="J296" s="26" t="s">
        <v>100</v>
      </c>
      <c r="K296" s="26" t="s">
        <v>101</v>
      </c>
    </row>
    <row r="297" spans="1:11" ht="65.25" customHeight="1" x14ac:dyDescent="0.3">
      <c r="A297" s="5">
        <v>1</v>
      </c>
      <c r="B297" s="65"/>
      <c r="C297" s="65"/>
      <c r="D297" s="65"/>
      <c r="E297" s="35"/>
      <c r="F297" s="38"/>
      <c r="G297" s="38"/>
      <c r="H297" s="42">
        <f>F297*G297</f>
        <v>0</v>
      </c>
      <c r="I297" s="43">
        <f>H297-J297-K297</f>
        <v>0</v>
      </c>
      <c r="J297" s="35"/>
      <c r="K297" s="35"/>
    </row>
    <row r="298" spans="1:11" ht="65.25" customHeight="1" x14ac:dyDescent="0.3">
      <c r="A298" s="5">
        <v>2</v>
      </c>
      <c r="B298" s="65"/>
      <c r="C298" s="65"/>
      <c r="D298" s="65"/>
      <c r="E298" s="35"/>
      <c r="F298" s="38"/>
      <c r="G298" s="38"/>
      <c r="H298" s="42">
        <f t="shared" ref="H298:H310" si="0">F298*G298</f>
        <v>0</v>
      </c>
      <c r="I298" s="43">
        <f t="shared" ref="I298:I310" si="1">H298-J298-K298</f>
        <v>0</v>
      </c>
      <c r="J298" s="35"/>
      <c r="K298" s="35"/>
    </row>
    <row r="299" spans="1:11" ht="65.25" customHeight="1" x14ac:dyDescent="0.3">
      <c r="A299" s="5">
        <v>3</v>
      </c>
      <c r="B299" s="65"/>
      <c r="C299" s="65"/>
      <c r="D299" s="65"/>
      <c r="E299" s="35"/>
      <c r="F299" s="38"/>
      <c r="G299" s="38"/>
      <c r="H299" s="42">
        <f t="shared" si="0"/>
        <v>0</v>
      </c>
      <c r="I299" s="43">
        <f t="shared" si="1"/>
        <v>0</v>
      </c>
      <c r="J299" s="35"/>
      <c r="K299" s="35"/>
    </row>
    <row r="300" spans="1:11" ht="65.25" customHeight="1" x14ac:dyDescent="0.3">
      <c r="A300" s="5">
        <v>4</v>
      </c>
      <c r="B300" s="65"/>
      <c r="C300" s="65"/>
      <c r="D300" s="65"/>
      <c r="E300" s="35"/>
      <c r="F300" s="38"/>
      <c r="G300" s="38"/>
      <c r="H300" s="42">
        <f t="shared" si="0"/>
        <v>0</v>
      </c>
      <c r="I300" s="43">
        <f t="shared" si="1"/>
        <v>0</v>
      </c>
      <c r="J300" s="35"/>
      <c r="K300" s="35"/>
    </row>
    <row r="301" spans="1:11" ht="65.25" customHeight="1" x14ac:dyDescent="0.3">
      <c r="A301" s="5">
        <v>5</v>
      </c>
      <c r="B301" s="65"/>
      <c r="C301" s="65"/>
      <c r="D301" s="65"/>
      <c r="E301" s="35"/>
      <c r="F301" s="38"/>
      <c r="G301" s="38"/>
      <c r="H301" s="42">
        <f t="shared" si="0"/>
        <v>0</v>
      </c>
      <c r="I301" s="43">
        <f t="shared" si="1"/>
        <v>0</v>
      </c>
      <c r="J301" s="35"/>
      <c r="K301" s="35"/>
    </row>
    <row r="302" spans="1:11" ht="65.25" customHeight="1" x14ac:dyDescent="0.3">
      <c r="A302" s="5">
        <v>6</v>
      </c>
      <c r="B302" s="65"/>
      <c r="C302" s="65"/>
      <c r="D302" s="65"/>
      <c r="E302" s="35"/>
      <c r="F302" s="38"/>
      <c r="G302" s="38"/>
      <c r="H302" s="42">
        <f t="shared" si="0"/>
        <v>0</v>
      </c>
      <c r="I302" s="43">
        <f t="shared" si="1"/>
        <v>0</v>
      </c>
      <c r="J302" s="35"/>
      <c r="K302" s="35"/>
    </row>
    <row r="303" spans="1:11" ht="65.25" customHeight="1" x14ac:dyDescent="0.3">
      <c r="A303" s="5">
        <v>7</v>
      </c>
      <c r="B303" s="65"/>
      <c r="C303" s="65"/>
      <c r="D303" s="65"/>
      <c r="E303" s="35"/>
      <c r="F303" s="38"/>
      <c r="G303" s="38"/>
      <c r="H303" s="42">
        <f t="shared" si="0"/>
        <v>0</v>
      </c>
      <c r="I303" s="43">
        <f t="shared" si="1"/>
        <v>0</v>
      </c>
      <c r="J303" s="35"/>
      <c r="K303" s="35"/>
    </row>
    <row r="304" spans="1:11" ht="65.25" customHeight="1" x14ac:dyDescent="0.3">
      <c r="A304" s="5">
        <v>8</v>
      </c>
      <c r="B304" s="65"/>
      <c r="C304" s="65"/>
      <c r="D304" s="65"/>
      <c r="E304" s="35"/>
      <c r="F304" s="38"/>
      <c r="G304" s="38"/>
      <c r="H304" s="42">
        <f t="shared" si="0"/>
        <v>0</v>
      </c>
      <c r="I304" s="43">
        <f t="shared" si="1"/>
        <v>0</v>
      </c>
      <c r="J304" s="35"/>
      <c r="K304" s="35"/>
    </row>
    <row r="305" spans="1:11" ht="65.25" customHeight="1" x14ac:dyDescent="0.3">
      <c r="A305" s="5">
        <v>9</v>
      </c>
      <c r="B305" s="65"/>
      <c r="C305" s="65"/>
      <c r="D305" s="65"/>
      <c r="E305" s="35"/>
      <c r="F305" s="38"/>
      <c r="G305" s="38"/>
      <c r="H305" s="42">
        <f t="shared" si="0"/>
        <v>0</v>
      </c>
      <c r="I305" s="43">
        <f t="shared" si="1"/>
        <v>0</v>
      </c>
      <c r="J305" s="35"/>
      <c r="K305" s="35"/>
    </row>
    <row r="306" spans="1:11" ht="65.25" customHeight="1" x14ac:dyDescent="0.3">
      <c r="A306" s="5">
        <v>10</v>
      </c>
      <c r="B306" s="65"/>
      <c r="C306" s="65"/>
      <c r="D306" s="65"/>
      <c r="E306" s="35"/>
      <c r="F306" s="38"/>
      <c r="G306" s="38"/>
      <c r="H306" s="42">
        <f t="shared" si="0"/>
        <v>0</v>
      </c>
      <c r="I306" s="43">
        <f t="shared" si="1"/>
        <v>0</v>
      </c>
      <c r="J306" s="35"/>
      <c r="K306" s="35"/>
    </row>
    <row r="307" spans="1:11" ht="65.25" customHeight="1" x14ac:dyDescent="0.3">
      <c r="A307" s="5">
        <v>11</v>
      </c>
      <c r="B307" s="65"/>
      <c r="C307" s="65"/>
      <c r="D307" s="65"/>
      <c r="E307" s="35"/>
      <c r="F307" s="38"/>
      <c r="G307" s="38"/>
      <c r="H307" s="42">
        <f t="shared" si="0"/>
        <v>0</v>
      </c>
      <c r="I307" s="43">
        <f t="shared" si="1"/>
        <v>0</v>
      </c>
      <c r="J307" s="35"/>
      <c r="K307" s="35"/>
    </row>
    <row r="308" spans="1:11" ht="65.25" customHeight="1" x14ac:dyDescent="0.3">
      <c r="A308" s="5">
        <v>12</v>
      </c>
      <c r="B308" s="65"/>
      <c r="C308" s="65"/>
      <c r="D308" s="65"/>
      <c r="E308" s="35"/>
      <c r="F308" s="38"/>
      <c r="G308" s="38"/>
      <c r="H308" s="42">
        <f t="shared" si="0"/>
        <v>0</v>
      </c>
      <c r="I308" s="43">
        <f t="shared" si="1"/>
        <v>0</v>
      </c>
      <c r="J308" s="35"/>
      <c r="K308" s="35"/>
    </row>
    <row r="309" spans="1:11" ht="65.25" customHeight="1" x14ac:dyDescent="0.3">
      <c r="A309" s="5">
        <v>13</v>
      </c>
      <c r="B309" s="65"/>
      <c r="C309" s="65"/>
      <c r="D309" s="65"/>
      <c r="E309" s="35"/>
      <c r="F309" s="38"/>
      <c r="G309" s="38"/>
      <c r="H309" s="42">
        <f t="shared" si="0"/>
        <v>0</v>
      </c>
      <c r="I309" s="43">
        <f t="shared" si="1"/>
        <v>0</v>
      </c>
      <c r="J309" s="35"/>
      <c r="K309" s="35"/>
    </row>
    <row r="310" spans="1:11" ht="65.25" customHeight="1" x14ac:dyDescent="0.3">
      <c r="A310" s="5">
        <v>14</v>
      </c>
      <c r="B310" s="65"/>
      <c r="C310" s="65"/>
      <c r="D310" s="65"/>
      <c r="E310" s="35"/>
      <c r="F310" s="38"/>
      <c r="G310" s="38"/>
      <c r="H310" s="42">
        <f t="shared" si="0"/>
        <v>0</v>
      </c>
      <c r="I310" s="43">
        <f t="shared" si="1"/>
        <v>0</v>
      </c>
      <c r="J310" s="35"/>
      <c r="K310" s="35"/>
    </row>
    <row r="311" spans="1:11" ht="30" customHeight="1" x14ac:dyDescent="0.3">
      <c r="A311" s="66" t="s">
        <v>102</v>
      </c>
      <c r="B311" s="67"/>
      <c r="C311" s="67"/>
      <c r="D311" s="67"/>
      <c r="E311" s="67"/>
      <c r="F311" s="68"/>
      <c r="G311" s="39">
        <f>SUM(G297:G310)</f>
        <v>0</v>
      </c>
      <c r="H311" s="39">
        <f t="shared" ref="H311:K311" si="2">SUM(H297:H310)</f>
        <v>0</v>
      </c>
      <c r="I311" s="39">
        <f t="shared" si="2"/>
        <v>0</v>
      </c>
      <c r="J311" s="39">
        <f t="shared" si="2"/>
        <v>0</v>
      </c>
      <c r="K311" s="39">
        <f t="shared" si="2"/>
        <v>0</v>
      </c>
    </row>
    <row r="312" spans="1:1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3">
      <c r="A313" s="8" t="s">
        <v>103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3">
      <c r="A314" s="69" t="s">
        <v>104</v>
      </c>
      <c r="B314" s="70"/>
      <c r="C314" s="70"/>
      <c r="D314" s="70"/>
      <c r="E314" s="70"/>
      <c r="F314" s="70"/>
      <c r="G314" s="70"/>
      <c r="H314" s="70"/>
      <c r="I314" s="70"/>
      <c r="J314" s="70"/>
      <c r="K314" s="71"/>
    </row>
    <row r="315" spans="1:11" ht="15" customHeight="1" x14ac:dyDescent="0.3">
      <c r="A315" s="72" t="s">
        <v>64</v>
      </c>
      <c r="B315" s="73" t="s">
        <v>93</v>
      </c>
      <c r="C315" s="74"/>
      <c r="D315" s="75"/>
      <c r="E315" s="61" t="s">
        <v>94</v>
      </c>
      <c r="F315" s="61" t="s">
        <v>95</v>
      </c>
      <c r="G315" s="61" t="s">
        <v>96</v>
      </c>
      <c r="H315" s="61" t="s">
        <v>97</v>
      </c>
      <c r="I315" s="62" t="s">
        <v>98</v>
      </c>
      <c r="J315" s="63"/>
      <c r="K315" s="64"/>
    </row>
    <row r="316" spans="1:11" ht="47.25" customHeight="1" x14ac:dyDescent="0.3">
      <c r="A316" s="72"/>
      <c r="B316" s="76"/>
      <c r="C316" s="77"/>
      <c r="D316" s="78"/>
      <c r="E316" s="61"/>
      <c r="F316" s="61"/>
      <c r="G316" s="61"/>
      <c r="H316" s="61"/>
      <c r="I316" s="26" t="s">
        <v>99</v>
      </c>
      <c r="J316" s="26" t="s">
        <v>100</v>
      </c>
      <c r="K316" s="26" t="s">
        <v>101</v>
      </c>
    </row>
    <row r="317" spans="1:11" ht="45.75" customHeight="1" x14ac:dyDescent="0.3">
      <c r="A317" s="5">
        <v>1</v>
      </c>
      <c r="B317" s="57"/>
      <c r="C317" s="58"/>
      <c r="D317" s="59"/>
      <c r="E317" s="35"/>
      <c r="F317" s="35"/>
      <c r="G317" s="35"/>
      <c r="H317" s="43">
        <f>F317*G317</f>
        <v>0</v>
      </c>
      <c r="I317" s="43">
        <f>H317-J317-K317</f>
        <v>0</v>
      </c>
      <c r="J317" s="35"/>
      <c r="K317" s="35"/>
    </row>
    <row r="318" spans="1:11" ht="45.75" customHeight="1" x14ac:dyDescent="0.3">
      <c r="A318" s="5">
        <v>2</v>
      </c>
      <c r="B318" s="57"/>
      <c r="C318" s="58"/>
      <c r="D318" s="59"/>
      <c r="E318" s="35"/>
      <c r="F318" s="35"/>
      <c r="G318" s="35"/>
      <c r="H318" s="43">
        <f t="shared" ref="H318:H321" si="3">F318*G318</f>
        <v>0</v>
      </c>
      <c r="I318" s="43">
        <f t="shared" ref="I318:I321" si="4">H318-J318-K318</f>
        <v>0</v>
      </c>
      <c r="J318" s="35"/>
      <c r="K318" s="35"/>
    </row>
    <row r="319" spans="1:11" ht="45.75" customHeight="1" x14ac:dyDescent="0.3">
      <c r="A319" s="5">
        <v>3</v>
      </c>
      <c r="B319" s="57"/>
      <c r="C319" s="58"/>
      <c r="D319" s="59"/>
      <c r="E319" s="35"/>
      <c r="F319" s="35"/>
      <c r="G319" s="35"/>
      <c r="H319" s="43">
        <f t="shared" si="3"/>
        <v>0</v>
      </c>
      <c r="I319" s="43">
        <f t="shared" si="4"/>
        <v>0</v>
      </c>
      <c r="J319" s="35"/>
      <c r="K319" s="35"/>
    </row>
    <row r="320" spans="1:11" ht="45.75" customHeight="1" x14ac:dyDescent="0.3">
      <c r="A320" s="5">
        <v>4</v>
      </c>
      <c r="B320" s="57"/>
      <c r="C320" s="58"/>
      <c r="D320" s="59"/>
      <c r="E320" s="35"/>
      <c r="F320" s="35"/>
      <c r="G320" s="35"/>
      <c r="H320" s="43">
        <f t="shared" si="3"/>
        <v>0</v>
      </c>
      <c r="I320" s="43">
        <f t="shared" si="4"/>
        <v>0</v>
      </c>
      <c r="J320" s="35"/>
      <c r="K320" s="35"/>
    </row>
    <row r="321" spans="1:11" ht="45.75" customHeight="1" x14ac:dyDescent="0.3">
      <c r="A321" s="5">
        <v>5</v>
      </c>
      <c r="B321" s="57"/>
      <c r="C321" s="58"/>
      <c r="D321" s="59"/>
      <c r="E321" s="35"/>
      <c r="F321" s="35"/>
      <c r="G321" s="35"/>
      <c r="H321" s="43">
        <f t="shared" si="3"/>
        <v>0</v>
      </c>
      <c r="I321" s="43">
        <f t="shared" si="4"/>
        <v>0</v>
      </c>
      <c r="J321" s="35"/>
      <c r="K321" s="35"/>
    </row>
    <row r="322" spans="1:11" ht="45.75" customHeight="1" x14ac:dyDescent="0.3">
      <c r="A322" s="60" t="s">
        <v>105</v>
      </c>
      <c r="B322" s="60"/>
      <c r="C322" s="60"/>
      <c r="D322" s="60"/>
      <c r="E322" s="60"/>
      <c r="F322" s="60"/>
      <c r="G322" s="40">
        <f>SUM(G317:G321)</f>
        <v>0</v>
      </c>
      <c r="H322" s="40">
        <f t="shared" ref="H322:K322" si="5">SUM(H317:H321)</f>
        <v>0</v>
      </c>
      <c r="I322" s="40">
        <f t="shared" si="5"/>
        <v>0</v>
      </c>
      <c r="J322" s="40">
        <f t="shared" si="5"/>
        <v>0</v>
      </c>
      <c r="K322" s="40">
        <f t="shared" si="5"/>
        <v>0</v>
      </c>
    </row>
    <row r="323" spans="1:11" ht="45.75" customHeight="1" x14ac:dyDescent="0.3">
      <c r="A323" s="60" t="s">
        <v>106</v>
      </c>
      <c r="B323" s="60"/>
      <c r="C323" s="60"/>
      <c r="D323" s="60"/>
      <c r="E323" s="60"/>
      <c r="F323" s="60"/>
      <c r="G323" s="40">
        <f>G311+G322</f>
        <v>0</v>
      </c>
      <c r="H323" s="40">
        <f t="shared" ref="H323:K323" si="6">H311+H322</f>
        <v>0</v>
      </c>
      <c r="I323" s="40">
        <f>IF(I311+I322&gt;6000,"Przekroczyłeś wartość 6 tyś",I311+I322)</f>
        <v>0</v>
      </c>
      <c r="J323" s="40">
        <f t="shared" si="6"/>
        <v>0</v>
      </c>
      <c r="K323" s="40">
        <f t="shared" si="6"/>
        <v>0</v>
      </c>
    </row>
    <row r="324" spans="1:1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3">
      <c r="A325" s="8" t="s">
        <v>107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9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3">
      <c r="A327" s="52" t="s">
        <v>108</v>
      </c>
      <c r="B327" s="52"/>
      <c r="C327" s="52"/>
      <c r="D327" s="52"/>
      <c r="E327" s="52"/>
      <c r="F327" s="52"/>
      <c r="G327" s="52"/>
      <c r="H327" s="52"/>
      <c r="I327" s="56">
        <f>H323</f>
        <v>0</v>
      </c>
      <c r="J327" s="56"/>
      <c r="K327" s="56"/>
    </row>
    <row r="328" spans="1:11" x14ac:dyDescent="0.3">
      <c r="A328" s="52" t="s">
        <v>109</v>
      </c>
      <c r="B328" s="52"/>
      <c r="C328" s="52"/>
      <c r="D328" s="52"/>
      <c r="E328" s="52"/>
      <c r="F328" s="52"/>
      <c r="G328" s="52"/>
      <c r="H328" s="52"/>
      <c r="I328" s="56">
        <f>I323</f>
        <v>0</v>
      </c>
      <c r="J328" s="56"/>
      <c r="K328" s="56"/>
    </row>
    <row r="329" spans="1:11" x14ac:dyDescent="0.3">
      <c r="A329" s="52" t="s">
        <v>110</v>
      </c>
      <c r="B329" s="52"/>
      <c r="C329" s="52"/>
      <c r="D329" s="52"/>
      <c r="E329" s="52"/>
      <c r="F329" s="52"/>
      <c r="G329" s="52"/>
      <c r="H329" s="52"/>
      <c r="I329" s="56">
        <f>J323</f>
        <v>0</v>
      </c>
      <c r="J329" s="56"/>
      <c r="K329" s="56"/>
    </row>
    <row r="330" spans="1:11" x14ac:dyDescent="0.3">
      <c r="A330" s="52" t="s">
        <v>111</v>
      </c>
      <c r="B330" s="52"/>
      <c r="C330" s="52"/>
      <c r="D330" s="52"/>
      <c r="E330" s="52"/>
      <c r="F330" s="52"/>
      <c r="G330" s="52"/>
      <c r="H330" s="52"/>
      <c r="I330" s="56">
        <f>K323</f>
        <v>0</v>
      </c>
      <c r="J330" s="56"/>
      <c r="K330" s="56"/>
    </row>
    <row r="331" spans="1:11" x14ac:dyDescent="0.3">
      <c r="A331" s="52" t="s">
        <v>112</v>
      </c>
      <c r="B331" s="52"/>
      <c r="C331" s="52"/>
      <c r="D331" s="52"/>
      <c r="E331" s="52"/>
      <c r="F331" s="52"/>
      <c r="G331" s="52"/>
      <c r="H331" s="52"/>
      <c r="I331" s="56">
        <f>I323</f>
        <v>0</v>
      </c>
      <c r="J331" s="56"/>
      <c r="K331" s="56"/>
    </row>
    <row r="332" spans="1:11" x14ac:dyDescent="0.3">
      <c r="A332" s="52" t="s">
        <v>113</v>
      </c>
      <c r="B332" s="52"/>
      <c r="C332" s="52"/>
      <c r="D332" s="52"/>
      <c r="E332" s="52"/>
      <c r="F332" s="52"/>
      <c r="G332" s="52"/>
      <c r="H332" s="52"/>
      <c r="I332" s="56">
        <f>IF(H322&lt;=20%*I323,H322,"wartość przekracza 20% dotacji")</f>
        <v>0</v>
      </c>
      <c r="J332" s="56"/>
      <c r="K332" s="56"/>
    </row>
    <row r="333" spans="1:11" ht="15" customHeight="1" x14ac:dyDescent="0.3">
      <c r="A333" s="52" t="s">
        <v>114</v>
      </c>
      <c r="B333" s="52"/>
      <c r="C333" s="52"/>
      <c r="D333" s="52"/>
      <c r="E333" s="52"/>
      <c r="F333" s="52"/>
      <c r="G333" s="52"/>
      <c r="H333" s="52"/>
      <c r="I333" s="53">
        <f>IF(I323&gt;0,J323/I323,0)</f>
        <v>0</v>
      </c>
      <c r="J333" s="53"/>
      <c r="K333" s="53"/>
    </row>
    <row r="334" spans="1:11" x14ac:dyDescent="0.3">
      <c r="A334" s="52" t="s">
        <v>115</v>
      </c>
      <c r="B334" s="52"/>
      <c r="C334" s="52"/>
      <c r="D334" s="52"/>
      <c r="E334" s="52"/>
      <c r="F334" s="52"/>
      <c r="G334" s="52"/>
      <c r="H334" s="52"/>
      <c r="I334" s="53">
        <f>IF(I323&gt;0,K323/I323,0)</f>
        <v>0</v>
      </c>
      <c r="J334" s="53"/>
      <c r="K334" s="53"/>
    </row>
    <row r="335" spans="1:11" x14ac:dyDescent="0.3">
      <c r="A335" s="52" t="s">
        <v>116</v>
      </c>
      <c r="B335" s="52"/>
      <c r="C335" s="52"/>
      <c r="D335" s="52"/>
      <c r="E335" s="52"/>
      <c r="F335" s="52"/>
      <c r="G335" s="52"/>
      <c r="H335" s="52"/>
      <c r="I335" s="53">
        <f>IF(H323&gt;0,J323/H323,0)</f>
        <v>0</v>
      </c>
      <c r="J335" s="53"/>
      <c r="K335" s="53"/>
    </row>
    <row r="336" spans="1:11" x14ac:dyDescent="0.3">
      <c r="A336" s="52" t="s">
        <v>117</v>
      </c>
      <c r="B336" s="52"/>
      <c r="C336" s="52"/>
      <c r="D336" s="52"/>
      <c r="E336" s="52"/>
      <c r="F336" s="52"/>
      <c r="G336" s="52"/>
      <c r="H336" s="52"/>
      <c r="I336" s="53">
        <f>IF(H323&gt;0,K323/H323,0)</f>
        <v>0</v>
      </c>
      <c r="J336" s="53"/>
      <c r="K336" s="53"/>
    </row>
    <row r="337" spans="1:11" ht="9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36.75" customHeight="1" x14ac:dyDescent="0.3">
      <c r="A338" s="54" t="s">
        <v>200</v>
      </c>
      <c r="B338" s="54"/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1:11" ht="6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3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</row>
    <row r="341" spans="1:11" x14ac:dyDescent="0.3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</row>
    <row r="342" spans="1:11" x14ac:dyDescent="0.3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</row>
    <row r="343" spans="1:11" x14ac:dyDescent="0.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</row>
    <row r="344" spans="1:11" x14ac:dyDescent="0.3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</row>
    <row r="345" spans="1:11" x14ac:dyDescent="0.3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</row>
    <row r="346" spans="1:11" x14ac:dyDescent="0.3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</row>
    <row r="347" spans="1:11" x14ac:dyDescent="0.3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</row>
    <row r="348" spans="1:11" x14ac:dyDescent="0.3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</row>
    <row r="349" spans="1:11" x14ac:dyDescent="0.3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</row>
    <row r="350" spans="1:11" x14ac:dyDescent="0.3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</row>
    <row r="351" spans="1:1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3">
      <c r="A352" s="27" t="s">
        <v>118</v>
      </c>
      <c r="B352" s="27" t="s">
        <v>119</v>
      </c>
      <c r="C352" s="2"/>
      <c r="D352" s="2"/>
      <c r="E352" s="2"/>
      <c r="F352" s="2"/>
      <c r="G352" s="2"/>
      <c r="H352" s="2"/>
      <c r="I352" s="2"/>
      <c r="J352" s="2"/>
      <c r="K352" s="2"/>
    </row>
    <row r="353" spans="1:1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6" x14ac:dyDescent="0.3">
      <c r="A354" s="47" t="s">
        <v>120</v>
      </c>
      <c r="B354" s="47"/>
      <c r="C354" s="47"/>
      <c r="D354" s="47"/>
      <c r="E354" s="47"/>
      <c r="F354" s="47"/>
      <c r="G354" s="47"/>
      <c r="H354" s="47"/>
      <c r="I354" s="47"/>
      <c r="J354" s="47"/>
      <c r="K354" s="47"/>
    </row>
    <row r="355" spans="1:16" x14ac:dyDescent="0.3">
      <c r="A355" s="47" t="s">
        <v>121</v>
      </c>
      <c r="B355" s="47"/>
      <c r="C355" s="47"/>
      <c r="D355" s="47"/>
      <c r="E355" s="47"/>
      <c r="F355" s="47"/>
      <c r="G355" s="47"/>
      <c r="H355" s="47"/>
      <c r="I355" s="47"/>
      <c r="J355" s="47"/>
      <c r="K355" s="47"/>
    </row>
    <row r="356" spans="1:16" ht="57" customHeight="1" x14ac:dyDescent="0.3">
      <c r="A356" s="47" t="s">
        <v>204</v>
      </c>
      <c r="B356" s="47"/>
      <c r="C356" s="47"/>
      <c r="D356" s="47"/>
      <c r="E356" s="47"/>
      <c r="F356" s="47"/>
      <c r="G356" s="47"/>
      <c r="H356" s="47"/>
      <c r="I356" s="47"/>
      <c r="J356" s="47"/>
      <c r="K356" s="47"/>
    </row>
    <row r="357" spans="1:16" ht="15" customHeight="1" x14ac:dyDescent="0.3">
      <c r="A357" s="47" t="s">
        <v>122</v>
      </c>
      <c r="B357" s="47"/>
      <c r="C357" s="47"/>
      <c r="D357" s="47"/>
      <c r="E357" s="47"/>
      <c r="F357" s="47"/>
      <c r="G357" s="47"/>
      <c r="H357" s="47"/>
      <c r="I357" s="47"/>
      <c r="J357" s="47"/>
      <c r="K357" s="47"/>
    </row>
    <row r="358" spans="1:16" x14ac:dyDescent="0.3">
      <c r="A358" s="47" t="s">
        <v>123</v>
      </c>
      <c r="B358" s="47"/>
      <c r="C358" s="47"/>
      <c r="D358" s="47"/>
      <c r="E358" s="47"/>
      <c r="F358" s="47"/>
      <c r="G358" s="47"/>
      <c r="H358" s="47"/>
      <c r="I358" s="47"/>
      <c r="J358" s="47"/>
      <c r="K358" s="47"/>
    </row>
    <row r="359" spans="1:16" x14ac:dyDescent="0.3">
      <c r="A359" s="47" t="s">
        <v>124</v>
      </c>
      <c r="B359" s="47"/>
      <c r="C359" s="47"/>
      <c r="D359" s="47"/>
      <c r="E359" s="47"/>
      <c r="F359" s="47"/>
      <c r="G359" s="47"/>
      <c r="H359" s="47"/>
      <c r="I359" s="47"/>
      <c r="J359" s="47"/>
      <c r="K359" s="47"/>
    </row>
    <row r="360" spans="1:16" x14ac:dyDescent="0.3">
      <c r="A360" s="47" t="s">
        <v>125</v>
      </c>
      <c r="B360" s="47"/>
      <c r="C360" s="47"/>
      <c r="D360" s="47"/>
      <c r="E360" s="47"/>
      <c r="F360" s="47"/>
      <c r="G360" s="47"/>
      <c r="H360" s="47"/>
      <c r="I360" s="47"/>
      <c r="J360" s="47"/>
      <c r="K360" s="47"/>
    </row>
    <row r="361" spans="1:16" ht="39.75" customHeight="1" x14ac:dyDescent="0.3">
      <c r="A361" s="47" t="s">
        <v>203</v>
      </c>
      <c r="B361" s="47"/>
      <c r="C361" s="47"/>
      <c r="D361" s="47"/>
      <c r="E361" s="47"/>
      <c r="F361" s="47"/>
      <c r="G361" s="47"/>
      <c r="H361" s="47"/>
      <c r="I361" s="47"/>
      <c r="J361" s="47"/>
      <c r="K361" s="47"/>
    </row>
    <row r="362" spans="1:16" ht="39.75" customHeight="1" x14ac:dyDescent="0.3">
      <c r="A362" s="51" t="s">
        <v>181</v>
      </c>
      <c r="B362" s="51"/>
      <c r="C362" s="51"/>
      <c r="D362" s="51"/>
      <c r="E362" s="51"/>
      <c r="F362" s="51"/>
      <c r="G362" s="51"/>
      <c r="H362" s="51"/>
      <c r="I362" s="51"/>
      <c r="J362" s="51"/>
      <c r="K362" s="51"/>
    </row>
    <row r="363" spans="1:16" x14ac:dyDescent="0.3">
      <c r="A363" s="48" t="s">
        <v>126</v>
      </c>
      <c r="B363" s="48"/>
      <c r="C363" s="48"/>
      <c r="D363" s="48"/>
      <c r="E363" s="48"/>
      <c r="F363" s="48"/>
      <c r="G363" s="48"/>
      <c r="H363" s="48"/>
      <c r="I363" s="48"/>
      <c r="J363" s="48"/>
      <c r="K363" s="28"/>
    </row>
    <row r="364" spans="1:16" ht="30" customHeight="1" x14ac:dyDescent="0.5">
      <c r="A364" s="29"/>
      <c r="B364" s="49" t="s">
        <v>201</v>
      </c>
      <c r="C364" s="49"/>
      <c r="D364" s="49"/>
      <c r="E364" s="49"/>
      <c r="F364" s="49"/>
      <c r="G364" s="49"/>
      <c r="H364" s="49"/>
      <c r="I364" s="49"/>
      <c r="J364" s="49"/>
      <c r="K364" s="49"/>
      <c r="P364" s="30"/>
    </row>
    <row r="365" spans="1:16" ht="34.5" customHeight="1" x14ac:dyDescent="0.3">
      <c r="A365" s="29"/>
      <c r="B365" s="50" t="s">
        <v>127</v>
      </c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1:16" ht="34.5" customHeight="1" x14ac:dyDescent="0.3">
      <c r="A366" s="29"/>
      <c r="B366" s="50" t="s">
        <v>128</v>
      </c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1:1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3">
      <c r="A369" s="25" t="s">
        <v>129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3">
      <c r="A370" s="45" t="s">
        <v>130</v>
      </c>
      <c r="B370" s="45"/>
      <c r="C370" s="45"/>
      <c r="D370" s="45"/>
      <c r="E370" s="45"/>
      <c r="F370" s="45"/>
      <c r="G370" s="45"/>
      <c r="H370" s="45"/>
      <c r="I370" s="45"/>
      <c r="J370" s="45"/>
      <c r="K370" s="2"/>
    </row>
    <row r="371" spans="1:11" x14ac:dyDescent="0.3">
      <c r="A371" s="45" t="s">
        <v>131</v>
      </c>
      <c r="B371" s="45"/>
      <c r="C371" s="45"/>
      <c r="D371" s="45"/>
      <c r="E371" s="45"/>
      <c r="F371" s="45"/>
      <c r="G371" s="45"/>
      <c r="H371" s="45"/>
      <c r="I371" s="45"/>
      <c r="J371" s="45"/>
      <c r="K371" s="2"/>
    </row>
    <row r="374" spans="1:11" ht="15" customHeight="1" x14ac:dyDescent="0.3">
      <c r="A374" s="46" t="s">
        <v>132</v>
      </c>
      <c r="B374" s="46"/>
      <c r="C374" s="46"/>
      <c r="D374" s="46"/>
      <c r="E374" s="46"/>
      <c r="F374" s="46"/>
      <c r="G374" s="46"/>
      <c r="H374" s="46"/>
      <c r="I374" s="46"/>
      <c r="J374" s="46"/>
    </row>
    <row r="375" spans="1:11" x14ac:dyDescent="0.3">
      <c r="A375" s="17" t="s">
        <v>133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8" spans="1:11" x14ac:dyDescent="0.3">
      <c r="A378" s="46" t="s">
        <v>134</v>
      </c>
      <c r="B378" s="46"/>
      <c r="C378" s="46"/>
      <c r="D378" s="46"/>
      <c r="E378" s="46"/>
      <c r="F378" s="46"/>
      <c r="G378" s="46"/>
      <c r="H378" s="46"/>
      <c r="I378" s="46"/>
      <c r="J378" s="46"/>
    </row>
    <row r="379" spans="1:11" x14ac:dyDescent="0.3">
      <c r="A379" s="17" t="s">
        <v>135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2" spans="1:11" x14ac:dyDescent="0.3">
      <c r="A382" s="46" t="s">
        <v>136</v>
      </c>
      <c r="B382" s="46"/>
      <c r="C382" s="46"/>
      <c r="D382" s="46"/>
      <c r="E382" s="46"/>
      <c r="F382" s="46"/>
      <c r="G382" s="46"/>
      <c r="H382" s="46"/>
      <c r="I382" s="46"/>
      <c r="J382" s="46"/>
    </row>
    <row r="383" spans="1:11" x14ac:dyDescent="0.3">
      <c r="A383" s="17" t="s">
        <v>137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6" spans="1:2" x14ac:dyDescent="0.3">
      <c r="A386" s="3" t="s">
        <v>138</v>
      </c>
      <c r="B386" s="2"/>
    </row>
    <row r="391" spans="1:2" ht="15" hidden="1" thickBot="1" x14ac:dyDescent="0.35">
      <c r="A391" t="s">
        <v>180</v>
      </c>
    </row>
    <row r="392" spans="1:2" ht="15" hidden="1" thickBot="1" x14ac:dyDescent="0.35">
      <c r="A392" s="34" t="s">
        <v>140</v>
      </c>
    </row>
    <row r="393" spans="1:2" ht="15" hidden="1" thickBot="1" x14ac:dyDescent="0.35">
      <c r="A393" s="34" t="s">
        <v>141</v>
      </c>
    </row>
    <row r="394" spans="1:2" ht="15" hidden="1" thickBot="1" x14ac:dyDescent="0.35">
      <c r="A394" s="34" t="s">
        <v>142</v>
      </c>
    </row>
    <row r="395" spans="1:2" ht="15" hidden="1" thickBot="1" x14ac:dyDescent="0.35">
      <c r="A395" s="34" t="s">
        <v>143</v>
      </c>
    </row>
    <row r="396" spans="1:2" ht="15" hidden="1" thickBot="1" x14ac:dyDescent="0.35">
      <c r="A396" s="34" t="s">
        <v>144</v>
      </c>
    </row>
    <row r="397" spans="1:2" ht="15" hidden="1" thickBot="1" x14ac:dyDescent="0.35">
      <c r="A397" s="34" t="s">
        <v>145</v>
      </c>
    </row>
    <row r="398" spans="1:2" ht="15" hidden="1" thickBot="1" x14ac:dyDescent="0.35">
      <c r="A398" s="34" t="s">
        <v>146</v>
      </c>
    </row>
    <row r="399" spans="1:2" ht="15" hidden="1" thickBot="1" x14ac:dyDescent="0.35">
      <c r="A399" s="34" t="s">
        <v>147</v>
      </c>
    </row>
    <row r="400" spans="1:2" ht="15" hidden="1" thickBot="1" x14ac:dyDescent="0.35">
      <c r="A400" s="34" t="s">
        <v>148</v>
      </c>
    </row>
    <row r="401" spans="1:1" ht="15" hidden="1" thickBot="1" x14ac:dyDescent="0.35">
      <c r="A401" s="34" t="s">
        <v>149</v>
      </c>
    </row>
    <row r="402" spans="1:1" ht="15" hidden="1" thickBot="1" x14ac:dyDescent="0.35">
      <c r="A402" s="34" t="s">
        <v>150</v>
      </c>
    </row>
    <row r="403" spans="1:1" ht="15" hidden="1" thickBot="1" x14ac:dyDescent="0.35">
      <c r="A403" s="34" t="s">
        <v>151</v>
      </c>
    </row>
    <row r="404" spans="1:1" ht="15" hidden="1" thickBot="1" x14ac:dyDescent="0.35">
      <c r="A404" s="34" t="s">
        <v>152</v>
      </c>
    </row>
    <row r="405" spans="1:1" ht="15" hidden="1" thickBot="1" x14ac:dyDescent="0.35">
      <c r="A405" s="34" t="s">
        <v>153</v>
      </c>
    </row>
    <row r="406" spans="1:1" ht="15" hidden="1" thickBot="1" x14ac:dyDescent="0.35">
      <c r="A406" s="34" t="s">
        <v>154</v>
      </c>
    </row>
    <row r="407" spans="1:1" ht="15" hidden="1" thickBot="1" x14ac:dyDescent="0.35">
      <c r="A407" s="34" t="s">
        <v>155</v>
      </c>
    </row>
    <row r="408" spans="1:1" ht="15" hidden="1" thickBot="1" x14ac:dyDescent="0.35">
      <c r="A408" s="34" t="s">
        <v>49</v>
      </c>
    </row>
    <row r="409" spans="1:1" ht="15" hidden="1" thickBot="1" x14ac:dyDescent="0.35">
      <c r="A409" s="34" t="s">
        <v>156</v>
      </c>
    </row>
    <row r="410" spans="1:1" ht="15" hidden="1" thickBot="1" x14ac:dyDescent="0.35">
      <c r="A410" s="34" t="s">
        <v>157</v>
      </c>
    </row>
    <row r="411" spans="1:1" ht="15" hidden="1" thickBot="1" x14ac:dyDescent="0.35">
      <c r="A411" s="34" t="s">
        <v>158</v>
      </c>
    </row>
    <row r="412" spans="1:1" ht="15" hidden="1" thickBot="1" x14ac:dyDescent="0.35">
      <c r="A412" s="34" t="s">
        <v>159</v>
      </c>
    </row>
    <row r="413" spans="1:1" ht="15" hidden="1" thickBot="1" x14ac:dyDescent="0.35">
      <c r="A413" s="34" t="s">
        <v>160</v>
      </c>
    </row>
    <row r="414" spans="1:1" ht="15" hidden="1" thickBot="1" x14ac:dyDescent="0.35">
      <c r="A414" s="34" t="s">
        <v>161</v>
      </c>
    </row>
    <row r="415" spans="1:1" ht="15" hidden="1" thickBot="1" x14ac:dyDescent="0.35">
      <c r="A415" s="34" t="s">
        <v>162</v>
      </c>
    </row>
    <row r="416" spans="1:1" ht="15" hidden="1" thickBot="1" x14ac:dyDescent="0.35">
      <c r="A416" s="34" t="s">
        <v>163</v>
      </c>
    </row>
    <row r="417" spans="1:1" ht="15" hidden="1" thickBot="1" x14ac:dyDescent="0.35">
      <c r="A417" s="34" t="s">
        <v>164</v>
      </c>
    </row>
    <row r="418" spans="1:1" ht="15" hidden="1" thickBot="1" x14ac:dyDescent="0.35">
      <c r="A418" s="34" t="s">
        <v>165</v>
      </c>
    </row>
    <row r="419" spans="1:1" ht="15" hidden="1" thickBot="1" x14ac:dyDescent="0.35">
      <c r="A419" s="34" t="s">
        <v>166</v>
      </c>
    </row>
    <row r="420" spans="1:1" ht="15" hidden="1" thickBot="1" x14ac:dyDescent="0.35">
      <c r="A420" s="34" t="s">
        <v>167</v>
      </c>
    </row>
    <row r="421" spans="1:1" ht="15" hidden="1" thickBot="1" x14ac:dyDescent="0.35">
      <c r="A421" s="34" t="s">
        <v>168</v>
      </c>
    </row>
    <row r="422" spans="1:1" ht="15" hidden="1" thickBot="1" x14ac:dyDescent="0.35">
      <c r="A422" s="34" t="s">
        <v>169</v>
      </c>
    </row>
    <row r="423" spans="1:1" ht="15" hidden="1" thickBot="1" x14ac:dyDescent="0.35">
      <c r="A423" s="34" t="s">
        <v>170</v>
      </c>
    </row>
    <row r="424" spans="1:1" ht="15" hidden="1" thickBot="1" x14ac:dyDescent="0.35">
      <c r="A424" s="34" t="s">
        <v>171</v>
      </c>
    </row>
    <row r="425" spans="1:1" ht="15" hidden="1" thickBot="1" x14ac:dyDescent="0.35">
      <c r="A425" s="34" t="s">
        <v>172</v>
      </c>
    </row>
    <row r="426" spans="1:1" ht="15" hidden="1" thickBot="1" x14ac:dyDescent="0.35">
      <c r="A426" s="34" t="s">
        <v>173</v>
      </c>
    </row>
    <row r="427" spans="1:1" ht="15" hidden="1" thickBot="1" x14ac:dyDescent="0.35">
      <c r="A427" s="34" t="s">
        <v>174</v>
      </c>
    </row>
    <row r="428" spans="1:1" ht="15" hidden="1" thickBot="1" x14ac:dyDescent="0.35">
      <c r="A428" s="34" t="s">
        <v>175</v>
      </c>
    </row>
    <row r="429" spans="1:1" ht="15" hidden="1" thickBot="1" x14ac:dyDescent="0.35">
      <c r="A429" s="34" t="s">
        <v>176</v>
      </c>
    </row>
    <row r="430" spans="1:1" ht="15" hidden="1" thickBot="1" x14ac:dyDescent="0.35">
      <c r="A430" s="34" t="s">
        <v>177</v>
      </c>
    </row>
  </sheetData>
  <sheetProtection algorithmName="SHA-512" hashValue="eAzGofWygjC+dtOsO+Ta6wCD7KTRs4yYCI5cqeLF9iSLYD6dZhEcus0wYYS35Az1AgR+W9ebMQAKLx/BDOTlGA==" saltValue="jPb46Eq7zq4d1YVP8dVldQ==" spinCount="100000" sheet="1" objects="1" scenarios="1"/>
  <mergeCells count="347">
    <mergeCell ref="A193:A199"/>
    <mergeCell ref="B193:C199"/>
    <mergeCell ref="A200:A206"/>
    <mergeCell ref="B200:C206"/>
    <mergeCell ref="A207:A213"/>
    <mergeCell ref="B207:C213"/>
    <mergeCell ref="A158:A164"/>
    <mergeCell ref="B158:C164"/>
    <mergeCell ref="A165:A171"/>
    <mergeCell ref="B165:C171"/>
    <mergeCell ref="A172:A178"/>
    <mergeCell ref="B172:C178"/>
    <mergeCell ref="A179:A185"/>
    <mergeCell ref="B179:C185"/>
    <mergeCell ref="A186:A192"/>
    <mergeCell ref="B186:C192"/>
    <mergeCell ref="D158:K164"/>
    <mergeCell ref="D165:K171"/>
    <mergeCell ref="D172:K178"/>
    <mergeCell ref="D179:K185"/>
    <mergeCell ref="D186:K192"/>
    <mergeCell ref="D193:K199"/>
    <mergeCell ref="D200:K206"/>
    <mergeCell ref="D207:K213"/>
    <mergeCell ref="A1:K6"/>
    <mergeCell ref="A7:K14"/>
    <mergeCell ref="A15:K16"/>
    <mergeCell ref="A17:K17"/>
    <mergeCell ref="B22:D22"/>
    <mergeCell ref="E22:G22"/>
    <mergeCell ref="H22:J22"/>
    <mergeCell ref="B23:D23"/>
    <mergeCell ref="E23:G23"/>
    <mergeCell ref="H23:J23"/>
    <mergeCell ref="A24:A27"/>
    <mergeCell ref="B24:D27"/>
    <mergeCell ref="E24:G27"/>
    <mergeCell ref="H24:J24"/>
    <mergeCell ref="H25:J25"/>
    <mergeCell ref="H26:J26"/>
    <mergeCell ref="H27:J27"/>
    <mergeCell ref="A28:A29"/>
    <mergeCell ref="B28:D29"/>
    <mergeCell ref="E28:G29"/>
    <mergeCell ref="H28:J28"/>
    <mergeCell ref="H29:J29"/>
    <mergeCell ref="A30:A31"/>
    <mergeCell ref="B30:D31"/>
    <mergeCell ref="E30:G31"/>
    <mergeCell ref="H30:J30"/>
    <mergeCell ref="H31:J31"/>
    <mergeCell ref="A36:A37"/>
    <mergeCell ref="B36:D37"/>
    <mergeCell ref="E36:G37"/>
    <mergeCell ref="H36:J36"/>
    <mergeCell ref="H37:J37"/>
    <mergeCell ref="B38:D38"/>
    <mergeCell ref="E38:G38"/>
    <mergeCell ref="H38:J38"/>
    <mergeCell ref="A32:A33"/>
    <mergeCell ref="B32:D33"/>
    <mergeCell ref="E32:G33"/>
    <mergeCell ref="H32:J32"/>
    <mergeCell ref="H33:J33"/>
    <mergeCell ref="A34:A35"/>
    <mergeCell ref="B34:D35"/>
    <mergeCell ref="E34:G35"/>
    <mergeCell ref="H34:J34"/>
    <mergeCell ref="H35:J35"/>
    <mergeCell ref="A41:A42"/>
    <mergeCell ref="B41:D42"/>
    <mergeCell ref="E41:G42"/>
    <mergeCell ref="H41:J41"/>
    <mergeCell ref="H42:J42"/>
    <mergeCell ref="E43:G43"/>
    <mergeCell ref="H43:J43"/>
    <mergeCell ref="B39:D39"/>
    <mergeCell ref="E39:G39"/>
    <mergeCell ref="H39:J39"/>
    <mergeCell ref="B40:D40"/>
    <mergeCell ref="E40:G40"/>
    <mergeCell ref="H40:J40"/>
    <mergeCell ref="A44:A45"/>
    <mergeCell ref="B44:C45"/>
    <mergeCell ref="D44:D45"/>
    <mergeCell ref="E44:G45"/>
    <mergeCell ref="H44:J45"/>
    <mergeCell ref="A49:B49"/>
    <mergeCell ref="C49:D49"/>
    <mergeCell ref="E49:F49"/>
    <mergeCell ref="H49:I49"/>
    <mergeCell ref="J49:K49"/>
    <mergeCell ref="A52:B52"/>
    <mergeCell ref="C52:D52"/>
    <mergeCell ref="E52:F52"/>
    <mergeCell ref="H52:I52"/>
    <mergeCell ref="J52:K52"/>
    <mergeCell ref="A55:K55"/>
    <mergeCell ref="A50:B50"/>
    <mergeCell ref="C50:D50"/>
    <mergeCell ref="E50:F50"/>
    <mergeCell ref="H50:I50"/>
    <mergeCell ref="J50:K50"/>
    <mergeCell ref="A51:B51"/>
    <mergeCell ref="C51:D51"/>
    <mergeCell ref="E51:F51"/>
    <mergeCell ref="H51:I51"/>
    <mergeCell ref="J51:K51"/>
    <mergeCell ref="A62:C62"/>
    <mergeCell ref="D62:J62"/>
    <mergeCell ref="A63:C63"/>
    <mergeCell ref="D63:J63"/>
    <mergeCell ref="A65:K65"/>
    <mergeCell ref="A66:K66"/>
    <mergeCell ref="A59:C59"/>
    <mergeCell ref="D59:J59"/>
    <mergeCell ref="A60:C60"/>
    <mergeCell ref="D60:J60"/>
    <mergeCell ref="A61:C61"/>
    <mergeCell ref="D61:J61"/>
    <mergeCell ref="A86:K86"/>
    <mergeCell ref="A88:K99"/>
    <mergeCell ref="A101:K101"/>
    <mergeCell ref="A67:J68"/>
    <mergeCell ref="B73:K73"/>
    <mergeCell ref="B74:K74"/>
    <mergeCell ref="B75:K75"/>
    <mergeCell ref="B76:K76"/>
    <mergeCell ref="A81:K82"/>
    <mergeCell ref="A83:K84"/>
    <mergeCell ref="A85:K85"/>
    <mergeCell ref="C151:K151"/>
    <mergeCell ref="A153:K153"/>
    <mergeCell ref="A154:K154"/>
    <mergeCell ref="A155:XFD155"/>
    <mergeCell ref="B157:C157"/>
    <mergeCell ref="D157:K157"/>
    <mergeCell ref="A103:K105"/>
    <mergeCell ref="A107:K107"/>
    <mergeCell ref="A109:K120"/>
    <mergeCell ref="A122:K122"/>
    <mergeCell ref="A124:K147"/>
    <mergeCell ref="C150:K150"/>
    <mergeCell ref="B220:E220"/>
    <mergeCell ref="F220:G220"/>
    <mergeCell ref="H220:K220"/>
    <mergeCell ref="B221:E221"/>
    <mergeCell ref="F221:G221"/>
    <mergeCell ref="H221:K221"/>
    <mergeCell ref="A215:K215"/>
    <mergeCell ref="A216:K216"/>
    <mergeCell ref="A217:K217"/>
    <mergeCell ref="B219:E219"/>
    <mergeCell ref="F219:G219"/>
    <mergeCell ref="H219:K219"/>
    <mergeCell ref="B224:E224"/>
    <mergeCell ref="F224:G224"/>
    <mergeCell ref="H224:K224"/>
    <mergeCell ref="B225:E225"/>
    <mergeCell ref="F225:G225"/>
    <mergeCell ref="H225:K225"/>
    <mergeCell ref="B222:E222"/>
    <mergeCell ref="F222:G222"/>
    <mergeCell ref="H222:K222"/>
    <mergeCell ref="B223:E223"/>
    <mergeCell ref="F223:G223"/>
    <mergeCell ref="H223:K223"/>
    <mergeCell ref="B228:E228"/>
    <mergeCell ref="F228:G228"/>
    <mergeCell ref="H228:K228"/>
    <mergeCell ref="B229:E229"/>
    <mergeCell ref="F229:G229"/>
    <mergeCell ref="H229:K229"/>
    <mergeCell ref="B226:E226"/>
    <mergeCell ref="F226:G226"/>
    <mergeCell ref="H226:K226"/>
    <mergeCell ref="B227:E227"/>
    <mergeCell ref="F227:G227"/>
    <mergeCell ref="H227:K227"/>
    <mergeCell ref="B243:F243"/>
    <mergeCell ref="G243:K243"/>
    <mergeCell ref="B244:F244"/>
    <mergeCell ref="G244:K244"/>
    <mergeCell ref="B245:F245"/>
    <mergeCell ref="G245:K245"/>
    <mergeCell ref="A231:K231"/>
    <mergeCell ref="A232:K237"/>
    <mergeCell ref="B240:K240"/>
    <mergeCell ref="B241:K241"/>
    <mergeCell ref="B242:F242"/>
    <mergeCell ref="G242:K242"/>
    <mergeCell ref="B249:F249"/>
    <mergeCell ref="G249:K249"/>
    <mergeCell ref="B250:F250"/>
    <mergeCell ref="G250:K250"/>
    <mergeCell ref="B251:F251"/>
    <mergeCell ref="G251:K251"/>
    <mergeCell ref="B246:F246"/>
    <mergeCell ref="G246:K246"/>
    <mergeCell ref="B247:F247"/>
    <mergeCell ref="G247:K247"/>
    <mergeCell ref="B248:F248"/>
    <mergeCell ref="G248:K248"/>
    <mergeCell ref="B257:F257"/>
    <mergeCell ref="G257:K257"/>
    <mergeCell ref="B258:F258"/>
    <mergeCell ref="G258:K258"/>
    <mergeCell ref="B259:F259"/>
    <mergeCell ref="G259:K259"/>
    <mergeCell ref="B252:F252"/>
    <mergeCell ref="G252:K252"/>
    <mergeCell ref="B254:K254"/>
    <mergeCell ref="B255:F255"/>
    <mergeCell ref="G255:K255"/>
    <mergeCell ref="B256:F256"/>
    <mergeCell ref="G256:K256"/>
    <mergeCell ref="B263:F263"/>
    <mergeCell ref="G263:K263"/>
    <mergeCell ref="B264:F264"/>
    <mergeCell ref="G264:K264"/>
    <mergeCell ref="B265:F265"/>
    <mergeCell ref="G265:K265"/>
    <mergeCell ref="B260:F260"/>
    <mergeCell ref="G260:K260"/>
    <mergeCell ref="B261:F261"/>
    <mergeCell ref="G261:K261"/>
    <mergeCell ref="B262:F262"/>
    <mergeCell ref="G262:K262"/>
    <mergeCell ref="B271:E271"/>
    <mergeCell ref="F271:G271"/>
    <mergeCell ref="H271:K271"/>
    <mergeCell ref="B272:E272"/>
    <mergeCell ref="F272:G272"/>
    <mergeCell ref="H272:K272"/>
    <mergeCell ref="A267:K267"/>
    <mergeCell ref="A268:K268"/>
    <mergeCell ref="B269:E269"/>
    <mergeCell ref="F269:G269"/>
    <mergeCell ref="H269:K269"/>
    <mergeCell ref="B270:E270"/>
    <mergeCell ref="F270:G270"/>
    <mergeCell ref="H270:K270"/>
    <mergeCell ref="B275:E275"/>
    <mergeCell ref="F275:G275"/>
    <mergeCell ref="H275:K275"/>
    <mergeCell ref="B276:E276"/>
    <mergeCell ref="F276:G276"/>
    <mergeCell ref="H276:K276"/>
    <mergeCell ref="B273:E273"/>
    <mergeCell ref="F273:G273"/>
    <mergeCell ref="H273:K273"/>
    <mergeCell ref="B274:E274"/>
    <mergeCell ref="F274:G274"/>
    <mergeCell ref="H274:K274"/>
    <mergeCell ref="B279:E279"/>
    <mergeCell ref="F279:G279"/>
    <mergeCell ref="H279:K279"/>
    <mergeCell ref="B284:J284"/>
    <mergeCell ref="B277:E277"/>
    <mergeCell ref="F277:G277"/>
    <mergeCell ref="H277:K277"/>
    <mergeCell ref="B278:E278"/>
    <mergeCell ref="F278:G278"/>
    <mergeCell ref="H278:K278"/>
    <mergeCell ref="A295:A296"/>
    <mergeCell ref="B295:D296"/>
    <mergeCell ref="E295:E296"/>
    <mergeCell ref="F295:F296"/>
    <mergeCell ref="G295:G296"/>
    <mergeCell ref="H295:H296"/>
    <mergeCell ref="B285:J285"/>
    <mergeCell ref="B286:J286"/>
    <mergeCell ref="B287:J287"/>
    <mergeCell ref="B288:J288"/>
    <mergeCell ref="B289:J289"/>
    <mergeCell ref="A294:K294"/>
    <mergeCell ref="B302:D302"/>
    <mergeCell ref="B303:D303"/>
    <mergeCell ref="B304:D304"/>
    <mergeCell ref="B305:D305"/>
    <mergeCell ref="B306:D306"/>
    <mergeCell ref="B307:D307"/>
    <mergeCell ref="I295:K295"/>
    <mergeCell ref="B297:D297"/>
    <mergeCell ref="B298:D298"/>
    <mergeCell ref="B299:D299"/>
    <mergeCell ref="B300:D300"/>
    <mergeCell ref="B301:D301"/>
    <mergeCell ref="B308:D308"/>
    <mergeCell ref="B309:D309"/>
    <mergeCell ref="B310:D310"/>
    <mergeCell ref="A311:F311"/>
    <mergeCell ref="A314:K314"/>
    <mergeCell ref="A315:A316"/>
    <mergeCell ref="B315:D316"/>
    <mergeCell ref="E315:E316"/>
    <mergeCell ref="F315:F316"/>
    <mergeCell ref="G315:G316"/>
    <mergeCell ref="B321:D321"/>
    <mergeCell ref="A322:F322"/>
    <mergeCell ref="A323:F323"/>
    <mergeCell ref="A327:H327"/>
    <mergeCell ref="I327:K327"/>
    <mergeCell ref="A328:H328"/>
    <mergeCell ref="I328:K328"/>
    <mergeCell ref="H315:H316"/>
    <mergeCell ref="I315:K315"/>
    <mergeCell ref="B317:D317"/>
    <mergeCell ref="B318:D318"/>
    <mergeCell ref="B319:D319"/>
    <mergeCell ref="B320:D320"/>
    <mergeCell ref="A332:H332"/>
    <mergeCell ref="I332:K332"/>
    <mergeCell ref="A333:H333"/>
    <mergeCell ref="I333:K333"/>
    <mergeCell ref="A334:H334"/>
    <mergeCell ref="I334:K334"/>
    <mergeCell ref="A329:H329"/>
    <mergeCell ref="I329:K329"/>
    <mergeCell ref="A330:H330"/>
    <mergeCell ref="I330:K330"/>
    <mergeCell ref="A331:H331"/>
    <mergeCell ref="I331:K331"/>
    <mergeCell ref="A354:K354"/>
    <mergeCell ref="A355:K355"/>
    <mergeCell ref="A356:K356"/>
    <mergeCell ref="A357:K357"/>
    <mergeCell ref="A358:K358"/>
    <mergeCell ref="A359:K359"/>
    <mergeCell ref="A335:H335"/>
    <mergeCell ref="I335:K335"/>
    <mergeCell ref="A336:H336"/>
    <mergeCell ref="I336:K336"/>
    <mergeCell ref="A338:K338"/>
    <mergeCell ref="A340:K350"/>
    <mergeCell ref="A370:J370"/>
    <mergeCell ref="A371:J371"/>
    <mergeCell ref="A374:J374"/>
    <mergeCell ref="A378:J378"/>
    <mergeCell ref="A382:J382"/>
    <mergeCell ref="A360:K360"/>
    <mergeCell ref="A361:K361"/>
    <mergeCell ref="A363:J363"/>
    <mergeCell ref="B364:K364"/>
    <mergeCell ref="B365:K365"/>
    <mergeCell ref="B366:K366"/>
    <mergeCell ref="A362:K362"/>
  </mergeCells>
  <conditionalFormatting sqref="I332:K332">
    <cfRule type="cellIs" dxfId="0" priority="1" operator="greaterThan">
      <formula>"20%*i301"</formula>
    </cfRule>
  </conditionalFormatting>
  <dataValidations xWindow="527" yWindow="830" count="18">
    <dataValidation type="textLength" operator="lessThanOrEqual" showInputMessage="1" showErrorMessage="1" error="Przekroczyłeś dopuszcalną ilość znaków do wpisania. Dopuszczalna ilość to 2000 znaków ze spacjami." prompt="Maxymalna ilośc wprowadzonych znaków ze spacjami nie może przekroczyć 2000 znaków" sqref="A124:K147">
      <formula1>2000</formula1>
    </dataValidation>
    <dataValidation type="date" operator="lessThan" allowBlank="1" showInputMessage="1" showErrorMessage="1" error="wprowadziłeś niepoprawną wartość daty urodzenia lub jesteś osobą niepełnoletnią_x000a_" prompt="Podaj datę urodzenia w formie RRRR-MM-DD" sqref="J50:K52">
      <formula1>37956</formula1>
    </dataValidation>
    <dataValidation type="textLength" operator="greaterThan" allowBlank="1" showInputMessage="1" showErrorMessage="1" error="Wprowadź dane w postaci tekstowej" prompt="Wprowadź dane w postaci tekstowej" sqref="E297:E310">
      <formula1>1</formula1>
    </dataValidation>
    <dataValidation type="textLength" operator="lessThanOrEqual" allowBlank="1" showInputMessage="1" showErrorMessage="1" error="Przekroczyłeś dopuszczalną ilość znaków" prompt="Możesz wprowadzić maxymalnie 100 znaków tekstu wraz ze znakami spacji" sqref="B220:E229 H220:K229 B243:K252 B256:K265 B270:E279 H270:K279">
      <formula1>100</formula1>
    </dataValidation>
    <dataValidation type="decimal" allowBlank="1" showInputMessage="1" showErrorMessage="1" error="Podaj dane w postaci liczbowej" prompt="Wprowadz dane w postaci liczbowej" sqref="F297:G310 J297:K310 F317:G321 J317:K321">
      <formula1>0</formula1>
      <formula2>100000000</formula2>
    </dataValidation>
    <dataValidation operator="lessThanOrEqual" allowBlank="1" error="Podaj dane w postaci liczbowej" prompt="Wprowadz dane w postaci liczbowej" sqref="H297:H310 H317:H321"/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317:D321">
      <formula1>120</formula1>
    </dataValidation>
    <dataValidation type="textLength" operator="lessThanOrEqual" allowBlank="1" showInputMessage="1" showErrorMessage="1" error="Przekroczono dopuszczalna ilośc znaków 1000 wraz ze spacjami" prompt="Maxymalna ilość znaków mozliwych do wprowadzenia 1000 wraz ze spacjami" sqref="A340:K350">
      <formula1>1000</formula1>
    </dataValidation>
    <dataValidation type="textLength" operator="lessThanOrEqual" allowBlank="1" showInputMessage="1" showErrorMessage="1" error="Przekroczono dopuszczalną ilośc znaków 650 wraz ze spacjami" prompt="maxymalna ilość znaków mozliwych do wprowadzenia 650 wraz ze spacjami" sqref="A232:K237">
      <formula1>650</formula1>
    </dataValidation>
    <dataValidation type="textLength" operator="lessThanOrEqual" allowBlank="1" showInputMessage="1" showErrorMessage="1" error="Przekroczyłeś dopuszczalną liczbe znaków 40 wraz ze spacjami" prompt="Możesz wprowadzic maxymalnie 40 znaków wraz ze spacjami" sqref="F220:G229 F270:G279">
      <formula1>40</formula1>
    </dataValidation>
    <dataValidation type="textLength" operator="lessThanOrEqual" showInputMessage="1" showErrorMessage="1" error="Przekroczono dopuszczalna ilość znaków 140 wraz ze spacjami" prompt="Możesz wprowadzić maxymalnie 140 znaków tekstu wraz ze spacjami" sqref="D61:J61">
      <formula1>140</formula1>
    </dataValidation>
    <dataValidation type="textLength" operator="lessThanOrEqual" showInputMessage="1" showErrorMessage="1" errorTitle="Przekroczyłeś ilość" error="Przekroczyłeś dopuszcalną ilość znaków do wpisania. Dopuszczalna ilość to 120 znaków ze spacjami." prompt="Maxymalna ilośc wprowadzonych znaków ze spacjami nie może przekroczyć 120 znaków" sqref="A81:K82">
      <formula1>120</formula1>
    </dataValidation>
    <dataValidation type="textLength" operator="lessThanOrEqual" showInputMessage="1" showErrorMessage="1" error="Przekroczyłeś dopuszcalną ilość znaków do wpisania. Dopuszczalna ilość to 200 znaków ze spacjami." prompt="Maxymalna ilośc wprowadzonych znaków ze spacjami nie może przekroczyć 200 znaków" sqref="A103:K105">
      <formula1>200</formula1>
    </dataValidation>
    <dataValidation type="textLength" operator="lessThanOrEqual" showInputMessage="1" showErrorMessage="1" error="Przekroczyłeś dopuszcalną ilość znaków do wpisania. Dopuszczalna ilość to 1000 znaków ze spacjami." prompt="Maxymalna ilośc wprowadzonych znaków ze spacjami nie może przekroczyć 1000 znaków" sqref="A88:K99 A109:K120">
      <formula1>1000</formula1>
    </dataValidation>
    <dataValidation type="textLength" operator="lessThanOrEqual" showInputMessage="1" showErrorMessage="1" error="Przekroczyłeś dopuszczalną ilość  85 znaków ze spacjami" prompt="Możesz wprowadzić maxymalnie 85 znaków tekstu wraz ze znakami spacji" sqref="B297:D310">
      <formula1>85</formula1>
    </dataValidation>
    <dataValidation allowBlank="1" showInputMessage="1" showErrorMessage="1" error="Nie zaznaczyłeś pola Wyboru Młoda Organizacja lub zaznaczyłeś oba pola" sqref="E44:G45"/>
    <dataValidation type="list" allowBlank="1" showInputMessage="1" showErrorMessage="1" sqref="A67:J68">
      <formula1>$A$391:$A$430</formula1>
    </dataValidation>
    <dataValidation type="textLength" operator="lessThanOrEqual" showInputMessage="1" showErrorMessage="1" error="Przekroczyłeś dopuszczalna ilość znaków tj. 550" prompt="Dopuszczalna ilość znaków do wpisania 550 wraz ze spacjami. Przejście do nowego wiersza - zastosuj kombinację Alt+Enter" sqref="D158:K213">
      <formula1>550</formula1>
    </dataValidation>
  </dataValidations>
  <pageMargins left="0.23622047244094491" right="0.23622047244094491" top="0.74803149606299213" bottom="0.74803149606299213" header="0" footer="0.31496062992125984"/>
  <pageSetup paperSize="9" scale="98" fitToHeight="0" orientation="portrait" horizontalDpi="360" verticalDpi="360" r:id="rId1"/>
  <rowBreaks count="13" manualBreakCount="13">
    <brk id="27" max="10" man="1"/>
    <brk id="45" max="10" man="1"/>
    <brk id="77" max="10" man="1"/>
    <brk id="120" max="10" man="1"/>
    <brk id="152" max="10" man="1"/>
    <brk id="192" max="10" man="1"/>
    <brk id="221" max="10" man="1"/>
    <brk id="244" max="10" man="1"/>
    <brk id="262" max="10" man="1"/>
    <brk id="278" max="10" man="1"/>
    <brk id="302" max="10" man="1"/>
    <brk id="317" max="10" man="1"/>
    <brk id="350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198120</xdr:colOff>
                    <xdr:row>22</xdr:row>
                    <xdr:rowOff>419100</xdr:rowOff>
                  </from>
                  <to>
                    <xdr:col>5</xdr:col>
                    <xdr:colOff>198120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228600</xdr:colOff>
                    <xdr:row>22</xdr:row>
                    <xdr:rowOff>426720</xdr:rowOff>
                  </from>
                  <to>
                    <xdr:col>8</xdr:col>
                    <xdr:colOff>228600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251460</xdr:colOff>
                    <xdr:row>149</xdr:row>
                    <xdr:rowOff>106680</xdr:rowOff>
                  </from>
                  <to>
                    <xdr:col>1</xdr:col>
                    <xdr:colOff>251460</xdr:colOff>
                    <xdr:row>152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198120</xdr:colOff>
                    <xdr:row>363</xdr:row>
                    <xdr:rowOff>45720</xdr:rowOff>
                  </from>
                  <to>
                    <xdr:col>0</xdr:col>
                    <xdr:colOff>198120</xdr:colOff>
                    <xdr:row>365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198120</xdr:colOff>
                    <xdr:row>364</xdr:row>
                    <xdr:rowOff>114300</xdr:rowOff>
                  </from>
                  <to>
                    <xdr:col>0</xdr:col>
                    <xdr:colOff>198120</xdr:colOff>
                    <xdr:row>365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220980</xdr:colOff>
                    <xdr:row>150</xdr:row>
                    <xdr:rowOff>266700</xdr:rowOff>
                  </from>
                  <to>
                    <xdr:col>1</xdr:col>
                    <xdr:colOff>220980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198120</xdr:colOff>
                    <xdr:row>365</xdr:row>
                    <xdr:rowOff>114300</xdr:rowOff>
                  </from>
                  <to>
                    <xdr:col>0</xdr:col>
                    <xdr:colOff>198120</xdr:colOff>
                    <xdr:row>366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342900</xdr:colOff>
                    <xdr:row>72</xdr:row>
                    <xdr:rowOff>106680</xdr:rowOff>
                  </from>
                  <to>
                    <xdr:col>0</xdr:col>
                    <xdr:colOff>342900</xdr:colOff>
                    <xdr:row>73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335280</xdr:colOff>
                    <xdr:row>73</xdr:row>
                    <xdr:rowOff>144780</xdr:rowOff>
                  </from>
                  <to>
                    <xdr:col>0</xdr:col>
                    <xdr:colOff>335280</xdr:colOff>
                    <xdr:row>74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327660</xdr:colOff>
                    <xdr:row>74</xdr:row>
                    <xdr:rowOff>198120</xdr:rowOff>
                  </from>
                  <to>
                    <xdr:col>0</xdr:col>
                    <xdr:colOff>327660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327660</xdr:colOff>
                    <xdr:row>75</xdr:row>
                    <xdr:rowOff>190500</xdr:rowOff>
                  </from>
                  <to>
                    <xdr:col>0</xdr:col>
                    <xdr:colOff>327660</xdr:colOff>
                    <xdr:row>77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441960</xdr:rowOff>
                  </from>
                  <to>
                    <xdr:col>6</xdr:col>
                    <xdr:colOff>457200</xdr:colOff>
                    <xdr:row>22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8</xdr:col>
                    <xdr:colOff>251460</xdr:colOff>
                    <xdr:row>22</xdr:row>
                    <xdr:rowOff>457200</xdr:rowOff>
                  </from>
                  <to>
                    <xdr:col>9</xdr:col>
                    <xdr:colOff>518160</xdr:colOff>
                    <xdr:row>22</xdr:row>
                    <xdr:rowOff>670560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1</xdr:col>
                    <xdr:colOff>342900</xdr:colOff>
                    <xdr:row>149</xdr:row>
                    <xdr:rowOff>106680</xdr:rowOff>
                  </from>
                  <to>
                    <xdr:col>2</xdr:col>
                    <xdr:colOff>601980</xdr:colOff>
                    <xdr:row>149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1</xdr:col>
                    <xdr:colOff>342900</xdr:colOff>
                    <xdr:row>150</xdr:row>
                    <xdr:rowOff>106680</xdr:rowOff>
                  </from>
                  <to>
                    <xdr:col>2</xdr:col>
                    <xdr:colOff>601980</xdr:colOff>
                    <xdr:row>150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363</xdr:row>
                    <xdr:rowOff>106680</xdr:rowOff>
                  </from>
                  <to>
                    <xdr:col>1</xdr:col>
                    <xdr:colOff>601980</xdr:colOff>
                    <xdr:row>363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364</xdr:row>
                    <xdr:rowOff>106680</xdr:rowOff>
                  </from>
                  <to>
                    <xdr:col>1</xdr:col>
                    <xdr:colOff>601980</xdr:colOff>
                    <xdr:row>364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365</xdr:row>
                    <xdr:rowOff>106680</xdr:rowOff>
                  </from>
                  <to>
                    <xdr:col>1</xdr:col>
                    <xdr:colOff>601980</xdr:colOff>
                    <xdr:row>365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Option Button 35">
              <controlPr defaultSize="0" autoFill="0" autoLine="0" autoPict="0" altText="">
                <anchor moveWithCells="1">
                  <from>
                    <xdr:col>0</xdr:col>
                    <xdr:colOff>236220</xdr:colOff>
                    <xdr:row>72</xdr:row>
                    <xdr:rowOff>114300</xdr:rowOff>
                  </from>
                  <to>
                    <xdr:col>0</xdr:col>
                    <xdr:colOff>563880</xdr:colOff>
                    <xdr:row>72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3" name="Option Button 36">
              <controlPr defaultSize="0" autoFill="0" autoLine="0" autoPict="0">
                <anchor moveWithCells="1">
                  <from>
                    <xdr:col>0</xdr:col>
                    <xdr:colOff>251460</xdr:colOff>
                    <xdr:row>73</xdr:row>
                    <xdr:rowOff>121920</xdr:rowOff>
                  </from>
                  <to>
                    <xdr:col>1</xdr:col>
                    <xdr:colOff>594360</xdr:colOff>
                    <xdr:row>73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4" name="Option Button 37">
              <controlPr defaultSize="0" autoFill="0" autoLine="0" autoPict="0">
                <anchor moveWithCells="1">
                  <from>
                    <xdr:col>0</xdr:col>
                    <xdr:colOff>266700</xdr:colOff>
                    <xdr:row>74</xdr:row>
                    <xdr:rowOff>198120</xdr:rowOff>
                  </from>
                  <to>
                    <xdr:col>1</xdr:col>
                    <xdr:colOff>609600</xdr:colOff>
                    <xdr:row>74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Option Button 38">
              <controlPr defaultSize="0" autoFill="0" autoLine="0" autoPict="0">
                <anchor moveWithCells="1">
                  <from>
                    <xdr:col>0</xdr:col>
                    <xdr:colOff>297180</xdr:colOff>
                    <xdr:row>75</xdr:row>
                    <xdr:rowOff>220980</xdr:rowOff>
                  </from>
                  <to>
                    <xdr:col>1</xdr:col>
                    <xdr:colOff>640080</xdr:colOff>
                    <xdr:row>75</xdr:row>
                    <xdr:rowOff>426720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527" yWindow="830" count="23">
        <x14:dataValidation type="custom" allowBlank="1" showInputMessage="1" showErrorMessage="1" error="Nie wybrano opcji Grupa nieformalna/samopomocowa w pkt I.1">
          <x14:formula1>
            <xm:f>Arkusz2!$C$2=1</xm:f>
          </x14:formula1>
          <xm:sqref>A50:I52</xm:sqref>
        </x14:dataValidation>
        <x14:dataValidation type="custom" operator="lessThanOrEqual" allowBlank="1" showInputMessage="1" showErrorMessage="1" error="Nie zaznaczyłeś pola Wyboru Młoda Organizacja lub zaznaczyłeś oba pola" prompt="Po zaznaczeniu Pola MO - Możesz wprowadzić maxymalnie 250 znaków wraz ze spacjami">
          <x14:formula1>
            <xm:f>Arkusz2!B2=1</xm:f>
          </x14:formula1>
          <xm:sqref>E41:G42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>
          <x14:formula1>
            <xm:f>Arkusz2!C2=1</xm:f>
          </x14:formula1>
          <xm:sqref>H42:J42</xm:sqref>
        </x14:dataValidation>
        <x14:dataValidation type="custom" operator="lessThanOrEqual" allowBlank="1" showInputMessage="1" showErrorMessage="1" error="Nie zaznaczyłeś pola Wyboru Grupa nieformalna lub zaznaczyłeś oba pola">
          <x14:formula1>
            <xm:f>Arkusz2!C2=1</xm:f>
          </x14:formula1>
          <xm:sqref>H40:J40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H37:J37</xm:sqref>
        </x14:dataValidation>
        <x14:dataValidation type="custom" allowBlank="1" showInputMessage="1" showErrorMessage="1" error="Nie zaznaczyłeś pola Wyboru Młoda Organizacja lub zaznaczyłeś oba pola">
          <x14:formula1>
            <xm:f>Arkusz2!B2=1</xm:f>
          </x14:formula1>
          <xm:sqref>E43:G43</xm:sqref>
        </x14:dataValidation>
        <x14:dataValidation type="custom" allowBlank="1" showInputMessage="1" showErrorMessage="1" error="Nie zaznaczyłeś pola Wyboru Młoda Organizacja lub zaznaczyłeś oba pola">
          <x14:formula1>
            <xm:f>Arkusz2!B2=1</xm:f>
          </x14:formula1>
          <xm:sqref>E39:G39</xm:sqref>
        </x14:dataValidation>
        <x14:dataValidation type="custom" operator="lessThanOrEqual" allowBlank="1" showInputMessage="1" showErrorMessage="1" error="Nie zaznaczyłeś pola Wyboru Młoda Organizacja lub zaznaczyłeś oba pola" prompt="Dopuszczalna ilość znaków 100 wraz ze spacjami">
          <x14:formula1>
            <xm:f>Arkusz2!B2=1</xm:f>
          </x14:formula1>
          <xm:sqref>E38:G38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>
          <x14:formula1>
            <xm:f>Arkusz2!B2=1</xm:f>
          </x14:formula1>
          <xm:sqref>E36:G37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>
          <x14:formula1>
            <xm:f>Arkusz2!B2=1</xm:f>
          </x14:formula1>
          <xm:sqref>E34:G35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>
          <x14:formula1>
            <xm:f>Arkusz2!B2=1</xm:f>
          </x14:formula1>
          <xm:sqref>E32:G33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>
          <x14:formula1>
            <xm:f>Arkusz2!B2=1</xm:f>
          </x14:formula1>
          <xm:sqref>E30:G31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>
          <x14:formula1>
            <xm:f>Arkusz2!B2=1</xm:f>
          </x14:formula1>
          <xm:sqref>E28:G29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250 znaków wraz ze spacjami">
          <x14:formula1>
            <xm:f>Arkusz2!B2=1</xm:f>
          </x14:formula1>
          <xm:sqref>E24:G27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H25:J25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H27:J27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H29:J29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H31:J31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H33:J33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>
          <x14:formula1>
            <xm:f>Arkusz2!C2=1</xm:f>
          </x14:formula1>
          <xm:sqref>H35:J35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>
          <x14:formula1>
            <xm:f>Arkusz2!C2=1</xm:f>
          </x14:formula1>
          <xm:sqref>H38:J38</xm:sqref>
        </x14:dataValidation>
        <x14:dataValidation type="custom" operator="lessThanOrEqual" allowBlank="1" showInputMessage="1" showErrorMessage="1" error="Nie zaznaczyłeś pola Wyboru Grupa nieformalna lub zaznaczyłeś oba pola">
          <x14:formula1>
            <xm:f>Arkusz2!C2=1</xm:f>
          </x14:formula1>
          <xm:sqref>H39:J39</xm:sqref>
        </x14:dataValidation>
        <x14:dataValidation type="custom" allowBlank="1" showInputMessage="1" showErrorMessage="1" error="Nie zaznaczyłeś pola Wyboru Młoda Organizacja lub zaznaczyłeś oba pola">
          <x14:formula1>
            <xm:f>Arkusz2!B2=1</xm:f>
          </x14:formula1>
          <xm:sqref>E40:G40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topLeftCell="A4" workbookViewId="0">
      <selection activeCell="B5" sqref="B5:B43"/>
    </sheetView>
  </sheetViews>
  <sheetFormatPr defaultRowHeight="14.4" x14ac:dyDescent="0.3"/>
  <sheetData>
    <row r="1" spans="2:16" ht="15" thickBot="1" x14ac:dyDescent="0.35">
      <c r="B1" s="31" t="b">
        <v>0</v>
      </c>
      <c r="C1" s="31" t="b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2:16" ht="15" thickBot="1" x14ac:dyDescent="0.35">
      <c r="B2" s="33">
        <f>IF(B1=TRUE,B1+C1,0)</f>
        <v>0</v>
      </c>
      <c r="C2" s="33">
        <f>IF(C1=TRUE,B1+C1,0)</f>
        <v>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6" ht="15" thickBot="1" x14ac:dyDescent="0.35">
      <c r="B3" s="34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16" ht="15" thickBot="1" x14ac:dyDescent="0.35">
      <c r="B4" s="32" t="s">
        <v>180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ht="15" thickBot="1" x14ac:dyDescent="0.35">
      <c r="B5" s="34" t="s">
        <v>140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2:16" ht="15" thickBot="1" x14ac:dyDescent="0.35">
      <c r="B6" s="34" t="s">
        <v>141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2:16" ht="15" thickBot="1" x14ac:dyDescent="0.35">
      <c r="B7" s="34" t="s">
        <v>142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2:16" ht="15" thickBot="1" x14ac:dyDescent="0.35">
      <c r="B8" s="34" t="s">
        <v>143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2:16" ht="15" thickBot="1" x14ac:dyDescent="0.35">
      <c r="B9" s="34" t="s">
        <v>144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2:16" ht="15" thickBot="1" x14ac:dyDescent="0.35">
      <c r="B10" s="34" t="s">
        <v>145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2:16" ht="15" thickBot="1" x14ac:dyDescent="0.35">
      <c r="B11" s="34" t="s">
        <v>146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2:16" ht="15" thickBot="1" x14ac:dyDescent="0.35">
      <c r="B12" s="34" t="s">
        <v>147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2:16" ht="15" thickBot="1" x14ac:dyDescent="0.35">
      <c r="B13" s="34" t="s">
        <v>148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2:16" ht="15" thickBot="1" x14ac:dyDescent="0.35">
      <c r="B14" s="34" t="s">
        <v>149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2:16" ht="15" thickBot="1" x14ac:dyDescent="0.35">
      <c r="B15" s="34" t="s">
        <v>150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2:16" ht="15" thickBot="1" x14ac:dyDescent="0.35">
      <c r="B16" s="34" t="s">
        <v>151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2:16" ht="15" thickBot="1" x14ac:dyDescent="0.35">
      <c r="B17" s="34" t="s">
        <v>152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2:16" ht="15" thickBot="1" x14ac:dyDescent="0.35">
      <c r="B18" s="34" t="s">
        <v>153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2:16" ht="15" thickBot="1" x14ac:dyDescent="0.35">
      <c r="B19" s="34" t="s">
        <v>154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2:16" ht="15" thickBot="1" x14ac:dyDescent="0.35">
      <c r="B20" s="34" t="s">
        <v>155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2:16" ht="15" thickBot="1" x14ac:dyDescent="0.35">
      <c r="B21" s="34" t="s">
        <v>49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2:16" ht="15" thickBot="1" x14ac:dyDescent="0.35">
      <c r="B22" s="34" t="s">
        <v>156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2:16" ht="15" thickBot="1" x14ac:dyDescent="0.35">
      <c r="B23" s="34" t="s">
        <v>157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2:16" ht="15" thickBot="1" x14ac:dyDescent="0.35">
      <c r="B24" s="34" t="s">
        <v>158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2:16" ht="15" thickBot="1" x14ac:dyDescent="0.35">
      <c r="B25" s="34" t="s">
        <v>159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2:16" ht="15" thickBot="1" x14ac:dyDescent="0.35">
      <c r="B26" s="34" t="s">
        <v>160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2:16" ht="15" thickBot="1" x14ac:dyDescent="0.35">
      <c r="B27" s="34" t="s">
        <v>161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2:16" ht="15" thickBot="1" x14ac:dyDescent="0.35">
      <c r="B28" s="34" t="s">
        <v>162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2:16" ht="15" thickBot="1" x14ac:dyDescent="0.35">
      <c r="B29" s="34" t="s">
        <v>163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2:16" ht="15" thickBot="1" x14ac:dyDescent="0.35">
      <c r="B30" s="34" t="s">
        <v>164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2:16" ht="15" thickBot="1" x14ac:dyDescent="0.35">
      <c r="B31" s="34" t="s">
        <v>165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2:16" ht="15" thickBot="1" x14ac:dyDescent="0.35">
      <c r="B32" s="34" t="s">
        <v>166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2:16" ht="15" thickBot="1" x14ac:dyDescent="0.35">
      <c r="B33" s="34" t="s">
        <v>167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2:16" ht="15" thickBot="1" x14ac:dyDescent="0.35">
      <c r="B34" s="34" t="s">
        <v>168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2:16" ht="15" thickBot="1" x14ac:dyDescent="0.35">
      <c r="B35" s="34" t="s">
        <v>169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2:16" ht="15" thickBot="1" x14ac:dyDescent="0.35">
      <c r="B36" s="34" t="s">
        <v>170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2:16" ht="15" thickBot="1" x14ac:dyDescent="0.35">
      <c r="B37" s="34" t="s">
        <v>171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2:16" ht="15" thickBot="1" x14ac:dyDescent="0.35">
      <c r="B38" s="34" t="s">
        <v>172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2:16" ht="15" thickBot="1" x14ac:dyDescent="0.35">
      <c r="B39" s="34" t="s">
        <v>173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2:16" ht="15" thickBot="1" x14ac:dyDescent="0.35">
      <c r="B40" s="34" t="s">
        <v>174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2:16" ht="15" thickBot="1" x14ac:dyDescent="0.35">
      <c r="B41" s="34" t="s">
        <v>175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2:16" ht="15" thickBot="1" x14ac:dyDescent="0.35">
      <c r="B42" s="34" t="s">
        <v>176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2:16" ht="15" thickBot="1" x14ac:dyDescent="0.35">
      <c r="B43" s="34" t="s">
        <v>177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2:16" ht="15" thickBot="1" x14ac:dyDescent="0.3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Damian</cp:lastModifiedBy>
  <cp:lastPrinted>2022-03-09T16:14:59Z</cp:lastPrinted>
  <dcterms:created xsi:type="dcterms:W3CDTF">2021-07-12T17:30:02Z</dcterms:created>
  <dcterms:modified xsi:type="dcterms:W3CDTF">2022-03-09T16:18:31Z</dcterms:modified>
</cp:coreProperties>
</file>